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kcja" sheetId="1" state="visible" r:id="rId3"/>
    <sheet name="Parametry" sheetId="2" state="visible" r:id="rId4"/>
    <sheet name="Macierz" sheetId="3" state="visible" r:id="rId5"/>
    <sheet name="Przykład" sheetId="4" state="visible" r:id="rId6"/>
  </sheets>
  <definedNames>
    <definedName function="false" hidden="false" localSheetId="0" name="_xlnm.Print_Area" vbProcedure="false">Instrukcja!$A$1:$H$21</definedName>
    <definedName function="false" hidden="false" localSheetId="0" name="_xlnm.Print_Titles" vbProcedure="false">Instrukcja!$1:$6</definedName>
    <definedName function="false" hidden="false" localSheetId="2" name="_xlnm.Print_Titles" vbProcedure="false">Macierz!$1:$6</definedName>
    <definedName function="false" hidden="false" localSheetId="1" name="_xlnm.Print_Titles" vbProcedure="false">Parametry!$1:$6</definedName>
    <definedName function="false" hidden="false" localSheetId="3" name="_xlnm.Print_Titles" vbProcedure="false">Przykład!$1:$6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DigitalQuest</author>
  </authors>
  <commentList>
    <comment ref="B10" authorId="0">
      <text>
        <r>
          <rPr>
            <sz val="10"/>
            <rFont val="Arial"/>
            <family val="2"/>
          </rPr>
          <t xml:space="preserve">Ustaw datę własnego przeglądu. Data jest jawna, aby wyniki nie zmieniały się po ponownym otwarciu pliku.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97</xdr:colOff>
                <xdr:row>3</xdr:row>
                <xdr:rowOff>12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DigitalQuest</author>
  </authors>
  <commentList>
    <comment ref="B7" authorId="0">
      <text>
        <r>
          <rPr>
            <sz val="10"/>
            <rFont val="Arial"/>
            <family val="2"/>
          </rPr>
          <t xml:space="preserve">Źródło: autorska reguła robocza DigitalQuest; 2026-09-17. Nie jest to wynik badania ani obietnica efektu.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-95</xdr:colOff>
                <xdr:row>3</xdr:row>
                <xdr:rowOff>12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Źródło: autorska reguła robocza DigitalQuest; 2026-09-17. Nie jest to wynik badania ani obietnica efektu.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-95</xdr:colOff>
                <xdr:row>3</xdr:row>
                <xdr:rowOff>12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Źródło: autorska reguła robocza DigitalQuest; 2026-09-17. Nie jest to wynik badania ani obietnica efektu.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-95</xdr:colOff>
                <xdr:row>3</xdr:row>
                <xdr:rowOff>12</xdr:rowOff>
              </xdr:to>
            </anchor>
          </commentPr>
        </mc:Choice>
        <mc:Fallback/>
      </mc:AlternateContent>
    </comment>
    <comment ref="B10" authorId="0">
      <text>
        <r>
          <rPr>
            <sz val="10"/>
            <rFont val="Arial"/>
            <family val="2"/>
          </rPr>
          <t xml:space="preserve">Źródło: autorska reguła robocza DigitalQuest; 2026-09-17. Nie jest to wynik badania ani obietnica efektu.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-95</xdr:colOff>
                <xdr:row>3</xdr:row>
                <xdr:rowOff>12</xdr:rowOff>
              </xdr:to>
            </anchor>
          </commentPr>
        </mc:Choice>
        <mc:Fallback/>
      </mc:AlternateContent>
    </comment>
    <comment ref="B11" authorId="0">
      <text>
        <r>
          <rPr>
            <sz val="10"/>
            <rFont val="Arial"/>
            <family val="2"/>
          </rPr>
          <t xml:space="preserve">Źródło: autorska reguła robocza DigitalQuest; 2026-09-17. Nie jest to wynik badania ani obietnica efektu.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-95</xdr:colOff>
                <xdr:row>3</xdr:row>
                <xdr:rowOff>12</xdr:rowOff>
              </xdr:to>
            </anchor>
          </commentPr>
        </mc:Choice>
        <mc:Fallback/>
      </mc:AlternateContent>
    </comment>
    <comment ref="B12" authorId="0">
      <text>
        <r>
          <rPr>
            <sz val="10"/>
            <rFont val="Arial"/>
            <family val="2"/>
          </rPr>
          <t xml:space="preserve">Źródło: autorska reguła robocza DigitalQuest; 2026-09-17. Nie jest to wynik badania ani obietnica efektu.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-95</xdr:colOff>
                <xdr:row>3</xdr:row>
                <xdr:rowOff>12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<sst xmlns="http://schemas.openxmlformats.org/spreadsheetml/2006/main" count="83" uniqueCount="63">
  <si>
    <t xml:space="preserve">Priorytety AI</t>
  </si>
  <si>
    <t xml:space="preserve">DigitalQuest | Własne dane wpisuj tylko w pustym szablonie. Zakładka Przykład jest fikcyjna.</t>
  </si>
  <si>
    <t xml:space="preserve">START</t>
  </si>
  <si>
    <t xml:space="preserve">Białe pola: Twoje dane. Jasnożółte pola: formuły. Nie nadpisuj formuł.</t>
  </si>
  <si>
    <t xml:space="preserve">Data przeglądu</t>
  </si>
  <si>
    <t xml:space="preserve">1. W Macierzy wpisz proces i właściciela, minuty pojedynczego wykonania oraz wykonania w miesiącu. Mierz obecny nakład pracy.</t>
  </si>
  <si>
    <t xml:space="preserve">2. Dane: 1 = rozproszone/brak dostępu; 2 = dostępne, wymagają porządkowania; 3 = uporządkowane, z prawem do użycia.</t>
  </si>
  <si>
    <t xml:space="preserve">3. Ryzyko: 1 = błąd łatwo sprawdzić i cofnąć; 2 = błąd dotyka klienta lub wymaga poprawki; 3 = istotne skutki, wrażliwe dane lub trudne cofnięcie.</t>
  </si>
  <si>
    <t xml:space="preserve">4. Wysiłek: 1 = jeden prosty krok; 2 = kilka kroków i integracji; 3 = nieznane zależności lub istotna przebudowa procesu.</t>
  </si>
  <si>
    <t xml:space="preserve">5. Opisz w K:L kryterium testu i plan cofnięcia. W Notatce wskaż, kto sprawdza wynik, przed jaką czynnością i jak obsługuje wyjątki.</t>
  </si>
  <si>
    <t xml:space="preserve">6. Dopiero po opisaniu kontroli wybierz Opisana. Ryzyko 3 zawsze wymaga oceny człowieka. Zerowy nakład pracy nie kwalifikuje do pilotażu.</t>
  </si>
  <si>
    <t xml:space="preserve">7. Wynik to umowna reguła porównania, nie ROI, prognoza oszczędności ani automatyczna zgoda. Progi i wagi są w Parametrach.</t>
  </si>
  <si>
    <t xml:space="preserve">8. Przykład zawiera fikcyjne procesy. CSV ma same dane wejściowe, bez formuł i walidacji (UTF-8, separator średnik).</t>
  </si>
  <si>
    <t xml:space="preserve">9. Macierz ma 50 pustych wierszy. Rozszerz tabelę i walidacje, a formuły E, I i M skopiuj, jeśli potrzebujesz więcej.</t>
  </si>
  <si>
    <t xml:space="preserve">Jawne założenia oceny</t>
  </si>
  <si>
    <t xml:space="preserve">Ustawienia robocze DigitalQuest. To reguła redakcyjna, nie benchmark ani model przewidujący wyniki.</t>
  </si>
  <si>
    <t xml:space="preserve">Parametr</t>
  </si>
  <si>
    <t xml:space="preserve">Wartość</t>
  </si>
  <si>
    <t xml:space="preserve">Znaczenie</t>
  </si>
  <si>
    <t xml:space="preserve">Pełna waga czasu przy (h / miesiąc)</t>
  </si>
  <si>
    <t xml:space="preserve">Powyżej tego nakładu składnik czasu nie rośnie.</t>
  </si>
  <si>
    <t xml:space="preserve">Waga czasu</t>
  </si>
  <si>
    <t xml:space="preserve">Udział w punktach.</t>
  </si>
  <si>
    <t xml:space="preserve">Waga danych</t>
  </si>
  <si>
    <t xml:space="preserve">Próg pilotażu</t>
  </si>
  <si>
    <t xml:space="preserve">Wynik co najmniej taki kieruje do pilotażu po spełnieniu bramek.</t>
  </si>
  <si>
    <t xml:space="preserve">Waga niskiego ryzyka</t>
  </si>
  <si>
    <t xml:space="preserve">Waga małego wysiłku</t>
  </si>
  <si>
    <t xml:space="preserve">Suma wag</t>
  </si>
  <si>
    <t xml:space="preserve">Sprawdzenie</t>
  </si>
  <si>
    <t xml:space="preserve">Macierz procesów AI</t>
  </si>
  <si>
    <t xml:space="preserve">Godziny to obecny nakład, nie oszczędność. Wynik nie zastępuje oceny ryzyka i kontroli człowieka.</t>
  </si>
  <si>
    <t xml:space="preserve">Proces</t>
  </si>
  <si>
    <t xml:space="preserve">Właściciel</t>
  </si>
  <si>
    <t xml:space="preserve">Minuty / wykonanie</t>
  </si>
  <si>
    <t xml:space="preserve">Wykonania / miesiąc</t>
  </si>
  <si>
    <t xml:space="preserve">Godziny / miesiąc</t>
  </si>
  <si>
    <t xml:space="preserve">Dane (1–3)</t>
  </si>
  <si>
    <t xml:space="preserve">Ryzyko (1–3)</t>
  </si>
  <si>
    <t xml:space="preserve">Wysiłek (1–3)</t>
  </si>
  <si>
    <t xml:space="preserve">Wynik (0–100)</t>
  </si>
  <si>
    <t xml:space="preserve">Kontrola człowieka</t>
  </si>
  <si>
    <t xml:space="preserve">Kryterium testu</t>
  </si>
  <si>
    <t xml:space="preserve">Plan cofnięcia</t>
  </si>
  <si>
    <t xml:space="preserve">Rekomendacja</t>
  </si>
  <si>
    <t xml:space="preserve">Notatka</t>
  </si>
  <si>
    <t xml:space="preserve">DANE PRZYKŁADOWE — fikcyjne</t>
  </si>
  <si>
    <t xml:space="preserve">PRZYKŁAD: Oznaczanie tematów zapytań</t>
  </si>
  <si>
    <t xml:space="preserve">Opiekun A</t>
  </si>
  <si>
    <t xml:space="preserve">Opisana</t>
  </si>
  <si>
    <t xml:space="preserve">Porównaj etykiety z oceną opiekuna na ustalonej próbce.</t>
  </si>
  <si>
    <t xml:space="preserve">Wyłącz regułę i wróć do ręcznych etykiet.</t>
  </si>
  <si>
    <t xml:space="preserve">Opiekun sprawdza etykietę przed przekazaniem sprawy.</t>
  </si>
  <si>
    <t xml:space="preserve">PRZYKŁAD: Robocze podsumowanie spotkania</t>
  </si>
  <si>
    <t xml:space="preserve">Opiekun B</t>
  </si>
  <si>
    <t xml:space="preserve">Sprawdź fakty, decyzje i terminy z notatkami człowieka.</t>
  </si>
  <si>
    <t xml:space="preserve">Zachowaj oryginalną notatkę; odrzuć wynik AI.</t>
  </si>
  <si>
    <t xml:space="preserve">Autor spotkania zatwierdza tekst przed udostępnieniem.</t>
  </si>
  <si>
    <t xml:space="preserve">PRZYKŁAD: Automatyczna akceptacja faktur</t>
  </si>
  <si>
    <t xml:space="preserve">Opiekun C</t>
  </si>
  <si>
    <t xml:space="preserve">Wymaga osobnej oceny ryzyka i reguł akceptacji.</t>
  </si>
  <si>
    <t xml:space="preserve">Zatrzymaj automat; wróć do ręcznej akceptacji.</t>
  </si>
  <si>
    <t xml:space="preserve">Wysoki wynik nie odblokowuje procesu o ryzyku 3.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</si>
</sst>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41414"/>
      <name val="Arial"/>
      <family val="0"/>
      <charset val="1"/>
    </font>
    <font>
      <sz val="11"/>
      <color rgb="FF55534D"/>
      <name val="Arial"/>
      <family val="0"/>
      <charset val="1"/>
    </font>
    <font>
      <b val="true"/>
      <sz val="11"/>
      <color rgb="FF141414"/>
      <name val="Arial"/>
      <family val="0"/>
      <charset val="1"/>
    </font>
    <font>
      <sz val="11"/>
      <color rgb="FF141414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D43B"/>
        <bgColor rgb="FFFFCC99"/>
      </patternFill>
    </fill>
    <fill>
      <patternFill patternType="solid">
        <fgColor rgb="FF141414"/>
        <bgColor rgb="FF000000"/>
      </patternFill>
    </fill>
    <fill>
      <patternFill patternType="solid">
        <fgColor rgb="FFFFFFFF"/>
        <bgColor rgb="FFFAF7EF"/>
      </patternFill>
    </fill>
    <fill>
      <patternFill patternType="solid">
        <fgColor rgb="FFFFF0B0"/>
        <bgColor rgb="FFFAF7EF"/>
      </patternFill>
    </fill>
    <fill>
      <patternFill patternType="solid">
        <fgColor rgb="FFFAF7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AD3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41414"/>
          <bgColor rgb="FF000000"/>
        </patternFill>
      </fill>
    </dxf>
    <dxf>
      <fill>
        <patternFill patternType="solid">
          <fgColor rgb="FFFAF7E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0B0"/>
          <bgColor rgb="FF000000"/>
        </patternFill>
      </fill>
    </dxf>
    <dxf>
      <fill>
        <patternFill>
          <bgColor rgb="FFFFD43B"/>
        </patternFill>
      </fill>
    </dxf>
    <dxf>
      <fill>
        <patternFill patternType="solid">
          <fgColor rgb="FFFFD43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D3C5"/>
      <rgbColor rgb="FF808080"/>
      <rgbColor rgb="FF9999FF"/>
      <rgbColor rgb="FF993366"/>
      <rgbColor rgb="FFFAF7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B0"/>
      <rgbColor rgb="FF99CCFF"/>
      <rgbColor rgb="FFFF99CC"/>
      <rgbColor rgb="FFCC99FF"/>
      <rgbColor rgb="FFFFCC99"/>
      <rgbColor rgb="FF3366FF"/>
      <rgbColor rgb="FF33CCCC"/>
      <rgbColor rgb="FF99CC00"/>
      <rgbColor rgb="FFFFD43B"/>
      <rgbColor rgb="FFFF9900"/>
      <rgbColor rgb="FFFF6600"/>
      <rgbColor rgb="FF55534D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MacierzDQ" displayName="MacierzDQ" ref="A6:N56" headerRowCount="1" totalsRowCount="0" totalsRowShown="0">
  <autoFilter ref="A6:N56"/>
  <tableColumns count="14">
    <tableColumn id="1" name="Proces"/>
    <tableColumn id="2" name="Właściciel"/>
    <tableColumn id="3" name="Minuty / wykonanie"/>
    <tableColumn id="4" name="Wykonania / miesiąc"/>
    <tableColumn id="5" name="Godziny / miesiąc"/>
    <tableColumn id="6" name="Dane (1–3)"/>
    <tableColumn id="7" name="Ryzyko (1–3)"/>
    <tableColumn id="8" name="Wysiłek (1–3)"/>
    <tableColumn id="9" name="Wynik (0–100)"/>
    <tableColumn id="10" name="Kontrola człowieka"/>
    <tableColumn id="11" name="Kryterium testu"/>
    <tableColumn id="12" name="Plan cofnięcia"/>
    <tableColumn id="13" name="Rekomendacja"/>
    <tableColumn id="14" name="Notatk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PrzykladAI" displayName="PrzykladAI" ref="A6:N9" headerRowCount="1" totalsRowCount="0" totalsRowShown="0">
  <autoFilter ref="A6:N9"/>
  <tableColumns count="14">
    <tableColumn id="1" name="Proces"/>
    <tableColumn id="2" name="Właściciel"/>
    <tableColumn id="3" name="Minuty / wykonanie"/>
    <tableColumn id="4" name="Wykonania / miesiąc"/>
    <tableColumn id="5" name="Godziny / miesiąc"/>
    <tableColumn id="6" name="Dane (1–3)"/>
    <tableColumn id="7" name="Ryzyko (1–3)"/>
    <tableColumn id="8" name="Wysiłek (1–3)"/>
    <tableColumn id="9" name="Wynik (0–100)"/>
    <tableColumn id="10" name="Kontrola człowieka"/>
    <tableColumn id="11" name="Kryterium testu"/>
    <tableColumn id="12" name="Plan cofnięcia"/>
    <tableColumn id="13" name="Rekomendacja"/>
    <tableColumn id="14" name="Notatka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0" width="17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7" customFormat="false" ht="15" hidden="false" customHeight="false" outlineLevel="0" collapsed="false">
      <c r="A7" s="3" t="s">
        <v>2</v>
      </c>
    </row>
    <row r="8" customFormat="false" ht="15" hidden="false" customHeight="false" outlineLevel="0" collapsed="false">
      <c r="A8" s="4" t="s">
        <v>3</v>
      </c>
      <c r="B8" s="4"/>
      <c r="C8" s="4"/>
      <c r="D8" s="4"/>
      <c r="E8" s="4"/>
      <c r="F8" s="4"/>
      <c r="G8" s="4"/>
      <c r="H8" s="4"/>
    </row>
    <row r="10" customFormat="false" ht="15" hidden="false" customHeight="false" outlineLevel="0" collapsed="false">
      <c r="A10" s="0" t="s">
        <v>4</v>
      </c>
      <c r="B10" s="5" t="n">
        <v>46282</v>
      </c>
    </row>
    <row r="12" customFormat="false" ht="42" hidden="false" customHeight="true" outlineLevel="0" collapsed="false">
      <c r="A12" s="6" t="s">
        <v>5</v>
      </c>
      <c r="B12" s="6"/>
      <c r="C12" s="6"/>
      <c r="D12" s="6"/>
      <c r="E12" s="6"/>
      <c r="F12" s="6"/>
      <c r="G12" s="6"/>
      <c r="H12" s="6"/>
    </row>
    <row r="13" customFormat="false" ht="42" hidden="false" customHeight="true" outlineLevel="0" collapsed="false">
      <c r="A13" s="6" t="s">
        <v>6</v>
      </c>
      <c r="B13" s="6"/>
      <c r="C13" s="6"/>
      <c r="D13" s="6"/>
      <c r="E13" s="6"/>
      <c r="F13" s="6"/>
      <c r="G13" s="6"/>
      <c r="H13" s="6"/>
    </row>
    <row r="14" customFormat="false" ht="42" hidden="false" customHeight="true" outlineLevel="0" collapsed="false">
      <c r="A14" s="6" t="s">
        <v>7</v>
      </c>
      <c r="B14" s="6"/>
      <c r="C14" s="6"/>
      <c r="D14" s="6"/>
      <c r="E14" s="6"/>
      <c r="F14" s="6"/>
      <c r="G14" s="6"/>
      <c r="H14" s="6"/>
    </row>
    <row r="15" customFormat="false" ht="42" hidden="false" customHeight="true" outlineLevel="0" collapsed="false">
      <c r="A15" s="6" t="s">
        <v>8</v>
      </c>
      <c r="B15" s="6"/>
      <c r="C15" s="6"/>
      <c r="D15" s="6"/>
      <c r="E15" s="6"/>
      <c r="F15" s="6"/>
      <c r="G15" s="6"/>
      <c r="H15" s="6"/>
    </row>
    <row r="16" customFormat="false" ht="42" hidden="false" customHeight="true" outlineLevel="0" collapsed="false">
      <c r="A16" s="6" t="s">
        <v>9</v>
      </c>
      <c r="B16" s="6"/>
      <c r="C16" s="6"/>
      <c r="D16" s="6"/>
      <c r="E16" s="6"/>
      <c r="F16" s="6"/>
      <c r="G16" s="6"/>
      <c r="H16" s="6"/>
    </row>
    <row r="17" customFormat="false" ht="42" hidden="false" customHeight="true" outlineLevel="0" collapsed="false">
      <c r="A17" s="6" t="s">
        <v>10</v>
      </c>
      <c r="B17" s="6"/>
      <c r="C17" s="6"/>
      <c r="D17" s="6"/>
      <c r="E17" s="6"/>
      <c r="F17" s="6"/>
      <c r="G17" s="6"/>
      <c r="H17" s="6"/>
    </row>
    <row r="18" customFormat="false" ht="42" hidden="false" customHeight="true" outlineLevel="0" collapsed="false">
      <c r="A18" s="6" t="s">
        <v>11</v>
      </c>
      <c r="B18" s="6"/>
      <c r="C18" s="6"/>
      <c r="D18" s="6"/>
      <c r="E18" s="6"/>
      <c r="F18" s="6"/>
      <c r="G18" s="6"/>
      <c r="H18" s="6"/>
    </row>
    <row r="19" customFormat="false" ht="42" hidden="false" customHeight="true" outlineLevel="0" collapsed="false">
      <c r="A19" s="6" t="s">
        <v>12</v>
      </c>
      <c r="B19" s="6"/>
      <c r="C19" s="6"/>
      <c r="D19" s="6"/>
      <c r="E19" s="6"/>
      <c r="F19" s="6"/>
      <c r="G19" s="6"/>
      <c r="H19" s="6"/>
    </row>
    <row r="20" customFormat="false" ht="42" hidden="false" customHeight="true" outlineLevel="0" collapsed="false">
      <c r="A20" s="6" t="s">
        <v>13</v>
      </c>
      <c r="B20" s="6"/>
      <c r="C20" s="6"/>
      <c r="D20" s="6"/>
      <c r="E20" s="6"/>
      <c r="F20" s="6"/>
      <c r="G20" s="6"/>
      <c r="H20" s="6"/>
    </row>
  </sheetData>
  <mergeCells count="12">
    <mergeCell ref="A1:H2"/>
    <mergeCell ref="A3:H4"/>
    <mergeCell ref="A8:H8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"/>
    <col collapsed="false" customWidth="true" hidden="false" outlineLevel="0" max="2" min="2" style="0" width="17"/>
    <col collapsed="false" customWidth="true" hidden="false" outlineLevel="0" max="3" min="3" style="0" width="90"/>
  </cols>
  <sheetData>
    <row r="1" customFormat="false" ht="24.75" hidden="false" customHeight="true" outlineLevel="0" collapsed="false">
      <c r="A1" s="1" t="s">
        <v>14</v>
      </c>
      <c r="B1" s="1"/>
      <c r="C1" s="1"/>
    </row>
    <row r="2" customFormat="false" ht="12" hidden="false" customHeight="true" outlineLevel="0" collapsed="false">
      <c r="A2" s="1"/>
      <c r="B2" s="1"/>
      <c r="C2" s="1"/>
    </row>
    <row r="3" customFormat="false" ht="15" hidden="false" customHeight="true" outlineLevel="0" collapsed="false">
      <c r="A3" s="2" t="s">
        <v>15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6" customFormat="false" ht="33.75" hidden="false" customHeight="true" outlineLevel="0" collapsed="false">
      <c r="A6" s="7" t="s">
        <v>16</v>
      </c>
      <c r="B6" s="7" t="s">
        <v>17</v>
      </c>
      <c r="C6" s="7" t="s">
        <v>18</v>
      </c>
    </row>
    <row r="7" customFormat="false" ht="34.5" hidden="false" customHeight="true" outlineLevel="0" collapsed="false">
      <c r="A7" s="8" t="s">
        <v>19</v>
      </c>
      <c r="B7" s="9" t="n">
        <v>20</v>
      </c>
      <c r="C7" s="8" t="s">
        <v>20</v>
      </c>
    </row>
    <row r="8" customFormat="false" ht="34.5" hidden="false" customHeight="true" outlineLevel="0" collapsed="false">
      <c r="A8" s="8" t="s">
        <v>21</v>
      </c>
      <c r="B8" s="9" t="n">
        <v>40</v>
      </c>
      <c r="C8" s="8" t="s">
        <v>22</v>
      </c>
    </row>
    <row r="9" customFormat="false" ht="34.5" hidden="false" customHeight="true" outlineLevel="0" collapsed="false">
      <c r="A9" s="8" t="s">
        <v>23</v>
      </c>
      <c r="B9" s="9" t="n">
        <v>20</v>
      </c>
      <c r="C9" s="8" t="s">
        <v>22</v>
      </c>
    </row>
    <row r="10" customFormat="false" ht="34.5" hidden="false" customHeight="true" outlineLevel="0" collapsed="false">
      <c r="A10" s="8" t="s">
        <v>24</v>
      </c>
      <c r="B10" s="9" t="n">
        <v>60</v>
      </c>
      <c r="C10" s="8" t="s">
        <v>25</v>
      </c>
    </row>
    <row r="11" customFormat="false" ht="34.5" hidden="false" customHeight="true" outlineLevel="0" collapsed="false">
      <c r="A11" s="8" t="s">
        <v>26</v>
      </c>
      <c r="B11" s="9" t="n">
        <v>20</v>
      </c>
      <c r="C11" s="8" t="s">
        <v>22</v>
      </c>
    </row>
    <row r="12" customFormat="false" ht="34.5" hidden="false" customHeight="true" outlineLevel="0" collapsed="false">
      <c r="A12" s="8" t="s">
        <v>27</v>
      </c>
      <c r="B12" s="9" t="n">
        <v>20</v>
      </c>
      <c r="C12" s="8" t="s">
        <v>22</v>
      </c>
    </row>
    <row r="13" customFormat="false" ht="34.5" hidden="false" customHeight="true" outlineLevel="0" collapsed="false">
      <c r="A13" s="8"/>
      <c r="B13" s="9"/>
      <c r="C13" s="8"/>
    </row>
    <row r="14" customFormat="false" ht="34.5" hidden="false" customHeight="true" outlineLevel="0" collapsed="false">
      <c r="A14" s="8" t="s">
        <v>28</v>
      </c>
      <c r="B14" s="9" t="n">
        <f aca="false">SUM(B8:B9,B11:B12)</f>
        <v>100</v>
      </c>
      <c r="C14" s="8"/>
    </row>
    <row r="15" customFormat="false" ht="34.5" hidden="false" customHeight="true" outlineLevel="0" collapsed="false">
      <c r="A15" s="8" t="s">
        <v>29</v>
      </c>
      <c r="B15" s="9" t="str">
        <f aca="false">IF(AND(COUNT(B7:B12)=6,B14=100,B7&gt;0,MIN(B8:B12)&gt;=0,MAX(B8:B12)&lt;=100),"OK","Sprawdź parametry")</f>
        <v>OK</v>
      </c>
      <c r="C15" s="8"/>
    </row>
  </sheetData>
  <mergeCells count="2">
    <mergeCell ref="A1:C2"/>
    <mergeCell ref="A3:C4"/>
  </mergeCells>
  <dataValidations count="6">
    <dataValidation allowBlank="true" error="Użyj wartości opisanej w instrukcji." errorStyle="stop" errorTitle="Sprawdź wartość" operator="between" showDropDown="false" showErrorMessage="true" showInputMessage="true" sqref="B7" type="decimal">
      <formula1>0.01</formula1>
      <formula2>10000</formula2>
    </dataValidation>
    <dataValidation allowBlank="true" error="Użyj wartości opisanej w instrukcji." errorStyle="stop" errorTitle="Sprawdź wartość" operator="between" showDropDown="false" showErrorMessage="true" showInputMessage="true" sqref="B8" type="whole">
      <formula1>0</formula1>
      <formula2>100</formula2>
    </dataValidation>
    <dataValidation allowBlank="true" error="Użyj wartości opisanej w instrukcji." errorStyle="stop" errorTitle="Sprawdź wartość" operator="between" showDropDown="false" showErrorMessage="true" showInputMessage="true" sqref="B9" type="whole">
      <formula1>0</formula1>
      <formula2>100</formula2>
    </dataValidation>
    <dataValidation allowBlank="true" error="Użyj wartości opisanej w instrukcji." errorStyle="stop" errorTitle="Sprawdź wartość" operator="between" showDropDown="false" showErrorMessage="true" showInputMessage="true" sqref="B10" type="whole">
      <formula1>0</formula1>
      <formula2>100</formula2>
    </dataValidation>
    <dataValidation allowBlank="true" error="Użyj wartości opisanej w instrukcji." errorStyle="stop" errorTitle="Sprawdź wartość" operator="between" showDropDown="false" showErrorMessage="true" showInputMessage="true" sqref="B11" type="whole">
      <formula1>0</formula1>
      <formula2>100</formula2>
    </dataValidation>
    <dataValidation allowBlank="true" error="Użyj wartości opisanej w instrukcji." errorStyle="stop" errorTitle="Sprawdź wartość" operator="between" showDropDown="false" showErrorMessage="true" showInputMessage="true" sqref="B12" type="whole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20"/>
    <col collapsed="false" customWidth="true" hidden="false" outlineLevel="0" max="3" min="3" style="0" width="17"/>
    <col collapsed="false" customWidth="true" hidden="false" outlineLevel="0" max="5" min="4" style="0" width="18"/>
    <col collapsed="false" customWidth="true" hidden="false" outlineLevel="0" max="8" min="6" style="0" width="15"/>
    <col collapsed="false" customWidth="true" hidden="false" outlineLevel="0" max="9" min="9" style="0" width="18"/>
    <col collapsed="false" customWidth="true" hidden="false" outlineLevel="0" max="10" min="10" style="0" width="23"/>
    <col collapsed="false" customWidth="true" hidden="false" outlineLevel="0" max="11" min="11" style="0" width="43"/>
    <col collapsed="false" customWidth="true" hidden="false" outlineLevel="0" max="12" min="12" style="0" width="42"/>
    <col collapsed="false" customWidth="true" hidden="false" outlineLevel="0" max="13" min="13" style="0" width="33"/>
    <col collapsed="false" customWidth="true" hidden="false" outlineLevel="0" max="14" min="14" style="0" width="48"/>
  </cols>
  <sheetData>
    <row r="1" customFormat="false" ht="24.75" hidden="false" customHeight="true" outlineLevel="0" collapsed="false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5" hidden="false" customHeight="true" outlineLevel="0" collapsed="false">
      <c r="A3" s="2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customFormat="false" ht="33.75" hidden="false" customHeight="true" outlineLevel="0" collapsed="false">
      <c r="A6" s="7" t="s">
        <v>32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  <c r="K6" s="7" t="s">
        <v>42</v>
      </c>
      <c r="L6" s="7" t="s">
        <v>43</v>
      </c>
      <c r="M6" s="7" t="s">
        <v>44</v>
      </c>
      <c r="N6" s="7" t="s">
        <v>45</v>
      </c>
    </row>
    <row r="7" customFormat="false" ht="42" hidden="false" customHeight="true" outlineLevel="0" collapsed="false">
      <c r="A7" s="10"/>
      <c r="B7" s="10"/>
      <c r="C7" s="10"/>
      <c r="D7" s="10"/>
      <c r="E7" s="11" t="str">
        <f aca="false">IF(AND(A7&lt;&gt;"",ISNUMBER(C7),C7&gt;=0,ISNUMBER(D7),D7&gt;=0),C7*D7/60,"")</f>
        <v/>
      </c>
      <c r="F7" s="10"/>
      <c r="G7" s="10"/>
      <c r="H7" s="10"/>
      <c r="I7" s="12" t="str">
        <f aca="false">IF(OR(A7="",NOT(AND(ISNUMBER(C7),C7&gt;=0,ISNUMBER(D7),D7&gt;=0,OR(F7=1,F7=2,F7=3),OR(G7=1,G7=2,G7=3),OR(H7=1,H7=2,H7=3)))),"",IF(Parametry!$B$15&lt;&gt;"OK","",ROUND(Parametry!$B$8*MIN(E7/Parametry!$B$7,1)+Parametry!$B$9*(F7-1)/2+Parametry!$B$11*(3-G7)/2+Parametry!$B$12*(3-H7)/2,0)))</f>
        <v/>
      </c>
      <c r="J7" s="10"/>
      <c r="K7" s="10"/>
      <c r="L7" s="10"/>
      <c r="M7" s="13" t="str">
        <f aca="false">IF(A7="","",IF(OR(B7="",NOT(AND(ISNUMBER(C7),C7&gt;=0,ISNUMBER(D7),D7&gt;=0,OR(F7=1,F7=2,F7=3),OR(G7=1,G7=2,G7=3),OR(H7=1,H7=2,H7=3)))),"Uzupełnij dane",IF(Parametry!$B$15&lt;&gt;"OK","Sprawdź parametry",IF(G7=3,"Ocena ryzyka przez człowieka",IF(OR(C7=0,D7=0),"Brak wolumenu do pilotażu",IF(OR(J7&lt;&gt;"Opisana",N7=""),"Najpierw opisz kontrolę",IF(K7="","Dopisz kryterium testu",IF(L7="","Dopisz plan cofnięcia",IF(I7&gt;=Parametry!$B$10,"Kandydat do pilotażu","Zostaw w kolejce")))))))))</f>
        <v/>
      </c>
      <c r="N7" s="10"/>
    </row>
    <row r="8" customFormat="false" ht="42" hidden="false" customHeight="true" outlineLevel="0" collapsed="false">
      <c r="A8" s="14"/>
      <c r="B8" s="14"/>
      <c r="C8" s="14"/>
      <c r="D8" s="14"/>
      <c r="E8" s="11" t="str">
        <f aca="false">IF(AND(A8&lt;&gt;"",ISNUMBER(C8),C8&gt;=0,ISNUMBER(D8),D8&gt;=0),C8*D8/60,"")</f>
        <v/>
      </c>
      <c r="F8" s="14"/>
      <c r="G8" s="14"/>
      <c r="H8" s="14"/>
      <c r="I8" s="12" t="str">
        <f aca="false">IF(OR(A8="",NOT(AND(ISNUMBER(C8),C8&gt;=0,ISNUMBER(D8),D8&gt;=0,OR(F8=1,F8=2,F8=3),OR(G8=1,G8=2,G8=3),OR(H8=1,H8=2,H8=3)))),"",IF(Parametry!$B$15&lt;&gt;"OK","",ROUND(Parametry!$B$8*MIN(E8/Parametry!$B$7,1)+Parametry!$B$9*(F8-1)/2+Parametry!$B$11*(3-G8)/2+Parametry!$B$12*(3-H8)/2,0)))</f>
        <v/>
      </c>
      <c r="J8" s="14"/>
      <c r="K8" s="14"/>
      <c r="L8" s="14"/>
      <c r="M8" s="13" t="str">
        <f aca="false">IF(A8="","",IF(OR(B8="",NOT(AND(ISNUMBER(C8),C8&gt;=0,ISNUMBER(D8),D8&gt;=0,OR(F8=1,F8=2,F8=3),OR(G8=1,G8=2,G8=3),OR(H8=1,H8=2,H8=3)))),"Uzupełnij dane",IF(Parametry!$B$15&lt;&gt;"OK","Sprawdź parametry",IF(G8=3,"Ocena ryzyka przez człowieka",IF(OR(C8=0,D8=0),"Brak wolumenu do pilotażu",IF(OR(J8&lt;&gt;"Opisana",N8=""),"Najpierw opisz kontrolę",IF(K8="","Dopisz kryterium testu",IF(L8="","Dopisz plan cofnięcia",IF(I8&gt;=Parametry!$B$10,"Kandydat do pilotażu","Zostaw w kolejce")))))))))</f>
        <v/>
      </c>
      <c r="N8" s="14"/>
    </row>
    <row r="9" customFormat="false" ht="42" hidden="false" customHeight="true" outlineLevel="0" collapsed="false">
      <c r="A9" s="10"/>
      <c r="B9" s="10"/>
      <c r="C9" s="10"/>
      <c r="D9" s="10"/>
      <c r="E9" s="11" t="str">
        <f aca="false">IF(AND(A9&lt;&gt;"",ISNUMBER(C9),C9&gt;=0,ISNUMBER(D9),D9&gt;=0),C9*D9/60,"")</f>
        <v/>
      </c>
      <c r="F9" s="10"/>
      <c r="G9" s="10"/>
      <c r="H9" s="10"/>
      <c r="I9" s="12" t="str">
        <f aca="false">IF(OR(A9="",NOT(AND(ISNUMBER(C9),C9&gt;=0,ISNUMBER(D9),D9&gt;=0,OR(F9=1,F9=2,F9=3),OR(G9=1,G9=2,G9=3),OR(H9=1,H9=2,H9=3)))),"",IF(Parametry!$B$15&lt;&gt;"OK","",ROUND(Parametry!$B$8*MIN(E9/Parametry!$B$7,1)+Parametry!$B$9*(F9-1)/2+Parametry!$B$11*(3-G9)/2+Parametry!$B$12*(3-H9)/2,0)))</f>
        <v/>
      </c>
      <c r="J9" s="10"/>
      <c r="K9" s="10"/>
      <c r="L9" s="10"/>
      <c r="M9" s="13" t="str">
        <f aca="false">IF(A9="","",IF(OR(B9="",NOT(AND(ISNUMBER(C9),C9&gt;=0,ISNUMBER(D9),D9&gt;=0,OR(F9=1,F9=2,F9=3),OR(G9=1,G9=2,G9=3),OR(H9=1,H9=2,H9=3)))),"Uzupełnij dane",IF(Parametry!$B$15&lt;&gt;"OK","Sprawdź parametry",IF(G9=3,"Ocena ryzyka przez człowieka",IF(OR(C9=0,D9=0),"Brak wolumenu do pilotażu",IF(OR(J9&lt;&gt;"Opisana",N9=""),"Najpierw opisz kontrolę",IF(K9="","Dopisz kryterium testu",IF(L9="","Dopisz plan cofnięcia",IF(I9&gt;=Parametry!$B$10,"Kandydat do pilotażu","Zostaw w kolejce")))))))))</f>
        <v/>
      </c>
      <c r="N9" s="10"/>
    </row>
    <row r="10" customFormat="false" ht="42" hidden="false" customHeight="true" outlineLevel="0" collapsed="false">
      <c r="A10" s="14"/>
      <c r="B10" s="14"/>
      <c r="C10" s="14"/>
      <c r="D10" s="14"/>
      <c r="E10" s="11" t="str">
        <f aca="false">IF(AND(A10&lt;&gt;"",ISNUMBER(C10),C10&gt;=0,ISNUMBER(D10),D10&gt;=0),C10*D10/60,"")</f>
        <v/>
      </c>
      <c r="F10" s="14"/>
      <c r="G10" s="14"/>
      <c r="H10" s="14"/>
      <c r="I10" s="12" t="str">
        <f aca="false">IF(OR(A10="",NOT(AND(ISNUMBER(C10),C10&gt;=0,ISNUMBER(D10),D10&gt;=0,OR(F10=1,F10=2,F10=3),OR(G10=1,G10=2,G10=3),OR(H10=1,H10=2,H10=3)))),"",IF(Parametry!$B$15&lt;&gt;"OK","",ROUND(Parametry!$B$8*MIN(E10/Parametry!$B$7,1)+Parametry!$B$9*(F10-1)/2+Parametry!$B$11*(3-G10)/2+Parametry!$B$12*(3-H10)/2,0)))</f>
        <v/>
      </c>
      <c r="J10" s="14"/>
      <c r="K10" s="14"/>
      <c r="L10" s="14"/>
      <c r="M10" s="13" t="str">
        <f aca="false">IF(A10="","",IF(OR(B10="",NOT(AND(ISNUMBER(C10),C10&gt;=0,ISNUMBER(D10),D10&gt;=0,OR(F10=1,F10=2,F10=3),OR(G10=1,G10=2,G10=3),OR(H10=1,H10=2,H10=3)))),"Uzupełnij dane",IF(Parametry!$B$15&lt;&gt;"OK","Sprawdź parametry",IF(G10=3,"Ocena ryzyka przez człowieka",IF(OR(C10=0,D10=0),"Brak wolumenu do pilotażu",IF(OR(J10&lt;&gt;"Opisana",N10=""),"Najpierw opisz kontrolę",IF(K10="","Dopisz kryterium testu",IF(L10="","Dopisz plan cofnięcia",IF(I10&gt;=Parametry!$B$10,"Kandydat do pilotażu","Zostaw w kolejce")))))))))</f>
        <v/>
      </c>
      <c r="N10" s="14"/>
    </row>
    <row r="11" customFormat="false" ht="42" hidden="false" customHeight="true" outlineLevel="0" collapsed="false">
      <c r="A11" s="10"/>
      <c r="B11" s="10"/>
      <c r="C11" s="10"/>
      <c r="D11" s="10"/>
      <c r="E11" s="11" t="str">
        <f aca="false">IF(AND(A11&lt;&gt;"",ISNUMBER(C11),C11&gt;=0,ISNUMBER(D11),D11&gt;=0),C11*D11/60,"")</f>
        <v/>
      </c>
      <c r="F11" s="10"/>
      <c r="G11" s="10"/>
      <c r="H11" s="10"/>
      <c r="I11" s="12" t="str">
        <f aca="false">IF(OR(A11="",NOT(AND(ISNUMBER(C11),C11&gt;=0,ISNUMBER(D11),D11&gt;=0,OR(F11=1,F11=2,F11=3),OR(G11=1,G11=2,G11=3),OR(H11=1,H11=2,H11=3)))),"",IF(Parametry!$B$15&lt;&gt;"OK","",ROUND(Parametry!$B$8*MIN(E11/Parametry!$B$7,1)+Parametry!$B$9*(F11-1)/2+Parametry!$B$11*(3-G11)/2+Parametry!$B$12*(3-H11)/2,0)))</f>
        <v/>
      </c>
      <c r="J11" s="10"/>
      <c r="K11" s="10"/>
      <c r="L11" s="10"/>
      <c r="M11" s="13" t="str">
        <f aca="false">IF(A11="","",IF(OR(B11="",NOT(AND(ISNUMBER(C11),C11&gt;=0,ISNUMBER(D11),D11&gt;=0,OR(F11=1,F11=2,F11=3),OR(G11=1,G11=2,G11=3),OR(H11=1,H11=2,H11=3)))),"Uzupełnij dane",IF(Parametry!$B$15&lt;&gt;"OK","Sprawdź parametry",IF(G11=3,"Ocena ryzyka przez człowieka",IF(OR(C11=0,D11=0),"Brak wolumenu do pilotażu",IF(OR(J11&lt;&gt;"Opisana",N11=""),"Najpierw opisz kontrolę",IF(K11="","Dopisz kryterium testu",IF(L11="","Dopisz plan cofnięcia",IF(I11&gt;=Parametry!$B$10,"Kandydat do pilotażu","Zostaw w kolejce")))))))))</f>
        <v/>
      </c>
      <c r="N11" s="10"/>
    </row>
    <row r="12" customFormat="false" ht="42" hidden="false" customHeight="true" outlineLevel="0" collapsed="false">
      <c r="A12" s="14"/>
      <c r="B12" s="14"/>
      <c r="C12" s="14"/>
      <c r="D12" s="14"/>
      <c r="E12" s="11" t="str">
        <f aca="false">IF(AND(A12&lt;&gt;"",ISNUMBER(C12),C12&gt;=0,ISNUMBER(D12),D12&gt;=0),C12*D12/60,"")</f>
        <v/>
      </c>
      <c r="F12" s="14"/>
      <c r="G12" s="14"/>
      <c r="H12" s="14"/>
      <c r="I12" s="12" t="str">
        <f aca="false">IF(OR(A12="",NOT(AND(ISNUMBER(C12),C12&gt;=0,ISNUMBER(D12),D12&gt;=0,OR(F12=1,F12=2,F12=3),OR(G12=1,G12=2,G12=3),OR(H12=1,H12=2,H12=3)))),"",IF(Parametry!$B$15&lt;&gt;"OK","",ROUND(Parametry!$B$8*MIN(E12/Parametry!$B$7,1)+Parametry!$B$9*(F12-1)/2+Parametry!$B$11*(3-G12)/2+Parametry!$B$12*(3-H12)/2,0)))</f>
        <v/>
      </c>
      <c r="J12" s="14"/>
      <c r="K12" s="14"/>
      <c r="L12" s="14"/>
      <c r="M12" s="13" t="str">
        <f aca="false">IF(A12="","",IF(OR(B12="",NOT(AND(ISNUMBER(C12),C12&gt;=0,ISNUMBER(D12),D12&gt;=0,OR(F12=1,F12=2,F12=3),OR(G12=1,G12=2,G12=3),OR(H12=1,H12=2,H12=3)))),"Uzupełnij dane",IF(Parametry!$B$15&lt;&gt;"OK","Sprawdź parametry",IF(G12=3,"Ocena ryzyka przez człowieka",IF(OR(C12=0,D12=0),"Brak wolumenu do pilotażu",IF(OR(J12&lt;&gt;"Opisana",N12=""),"Najpierw opisz kontrolę",IF(K12="","Dopisz kryterium testu",IF(L12="","Dopisz plan cofnięcia",IF(I12&gt;=Parametry!$B$10,"Kandydat do pilotażu","Zostaw w kolejce")))))))))</f>
        <v/>
      </c>
      <c r="N12" s="14"/>
    </row>
    <row r="13" customFormat="false" ht="42" hidden="false" customHeight="true" outlineLevel="0" collapsed="false">
      <c r="A13" s="10"/>
      <c r="B13" s="10"/>
      <c r="C13" s="10"/>
      <c r="D13" s="10"/>
      <c r="E13" s="11" t="str">
        <f aca="false">IF(AND(A13&lt;&gt;"",ISNUMBER(C13),C13&gt;=0,ISNUMBER(D13),D13&gt;=0),C13*D13/60,"")</f>
        <v/>
      </c>
      <c r="F13" s="10"/>
      <c r="G13" s="10"/>
      <c r="H13" s="10"/>
      <c r="I13" s="12" t="str">
        <f aca="false">IF(OR(A13="",NOT(AND(ISNUMBER(C13),C13&gt;=0,ISNUMBER(D13),D13&gt;=0,OR(F13=1,F13=2,F13=3),OR(G13=1,G13=2,G13=3),OR(H13=1,H13=2,H13=3)))),"",IF(Parametry!$B$15&lt;&gt;"OK","",ROUND(Parametry!$B$8*MIN(E13/Parametry!$B$7,1)+Parametry!$B$9*(F13-1)/2+Parametry!$B$11*(3-G13)/2+Parametry!$B$12*(3-H13)/2,0)))</f>
        <v/>
      </c>
      <c r="J13" s="10"/>
      <c r="K13" s="10"/>
      <c r="L13" s="10"/>
      <c r="M13" s="13" t="str">
        <f aca="false">IF(A13="","",IF(OR(B13="",NOT(AND(ISNUMBER(C13),C13&gt;=0,ISNUMBER(D13),D13&gt;=0,OR(F13=1,F13=2,F13=3),OR(G13=1,G13=2,G13=3),OR(H13=1,H13=2,H13=3)))),"Uzupełnij dane",IF(Parametry!$B$15&lt;&gt;"OK","Sprawdź parametry",IF(G13=3,"Ocena ryzyka przez człowieka",IF(OR(C13=0,D13=0),"Brak wolumenu do pilotażu",IF(OR(J13&lt;&gt;"Opisana",N13=""),"Najpierw opisz kontrolę",IF(K13="","Dopisz kryterium testu",IF(L13="","Dopisz plan cofnięcia",IF(I13&gt;=Parametry!$B$10,"Kandydat do pilotażu","Zostaw w kolejce")))))))))</f>
        <v/>
      </c>
      <c r="N13" s="10"/>
    </row>
    <row r="14" customFormat="false" ht="42" hidden="false" customHeight="true" outlineLevel="0" collapsed="false">
      <c r="A14" s="14"/>
      <c r="B14" s="14"/>
      <c r="C14" s="14"/>
      <c r="D14" s="14"/>
      <c r="E14" s="11" t="str">
        <f aca="false">IF(AND(A14&lt;&gt;"",ISNUMBER(C14),C14&gt;=0,ISNUMBER(D14),D14&gt;=0),C14*D14/60,"")</f>
        <v/>
      </c>
      <c r="F14" s="14"/>
      <c r="G14" s="14"/>
      <c r="H14" s="14"/>
      <c r="I14" s="12" t="str">
        <f aca="false">IF(OR(A14="",NOT(AND(ISNUMBER(C14),C14&gt;=0,ISNUMBER(D14),D14&gt;=0,OR(F14=1,F14=2,F14=3),OR(G14=1,G14=2,G14=3),OR(H14=1,H14=2,H14=3)))),"",IF(Parametry!$B$15&lt;&gt;"OK","",ROUND(Parametry!$B$8*MIN(E14/Parametry!$B$7,1)+Parametry!$B$9*(F14-1)/2+Parametry!$B$11*(3-G14)/2+Parametry!$B$12*(3-H14)/2,0)))</f>
        <v/>
      </c>
      <c r="J14" s="14"/>
      <c r="K14" s="14"/>
      <c r="L14" s="14"/>
      <c r="M14" s="13" t="str">
        <f aca="false">IF(A14="","",IF(OR(B14="",NOT(AND(ISNUMBER(C14),C14&gt;=0,ISNUMBER(D14),D14&gt;=0,OR(F14=1,F14=2,F14=3),OR(G14=1,G14=2,G14=3),OR(H14=1,H14=2,H14=3)))),"Uzupełnij dane",IF(Parametry!$B$15&lt;&gt;"OK","Sprawdź parametry",IF(G14=3,"Ocena ryzyka przez człowieka",IF(OR(C14=0,D14=0),"Brak wolumenu do pilotażu",IF(OR(J14&lt;&gt;"Opisana",N14=""),"Najpierw opisz kontrolę",IF(K14="","Dopisz kryterium testu",IF(L14="","Dopisz plan cofnięcia",IF(I14&gt;=Parametry!$B$10,"Kandydat do pilotażu","Zostaw w kolejce")))))))))</f>
        <v/>
      </c>
      <c r="N14" s="14"/>
    </row>
    <row r="15" customFormat="false" ht="42" hidden="false" customHeight="true" outlineLevel="0" collapsed="false">
      <c r="A15" s="10"/>
      <c r="B15" s="10"/>
      <c r="C15" s="10"/>
      <c r="D15" s="10"/>
      <c r="E15" s="11" t="str">
        <f aca="false">IF(AND(A15&lt;&gt;"",ISNUMBER(C15),C15&gt;=0,ISNUMBER(D15),D15&gt;=0),C15*D15/60,"")</f>
        <v/>
      </c>
      <c r="F15" s="10"/>
      <c r="G15" s="10"/>
      <c r="H15" s="10"/>
      <c r="I15" s="12" t="str">
        <f aca="false">IF(OR(A15="",NOT(AND(ISNUMBER(C15),C15&gt;=0,ISNUMBER(D15),D15&gt;=0,OR(F15=1,F15=2,F15=3),OR(G15=1,G15=2,G15=3),OR(H15=1,H15=2,H15=3)))),"",IF(Parametry!$B$15&lt;&gt;"OK","",ROUND(Parametry!$B$8*MIN(E15/Parametry!$B$7,1)+Parametry!$B$9*(F15-1)/2+Parametry!$B$11*(3-G15)/2+Parametry!$B$12*(3-H15)/2,0)))</f>
        <v/>
      </c>
      <c r="J15" s="10"/>
      <c r="K15" s="10"/>
      <c r="L15" s="10"/>
      <c r="M15" s="13" t="str">
        <f aca="false">IF(A15="","",IF(OR(B15="",NOT(AND(ISNUMBER(C15),C15&gt;=0,ISNUMBER(D15),D15&gt;=0,OR(F15=1,F15=2,F15=3),OR(G15=1,G15=2,G15=3),OR(H15=1,H15=2,H15=3)))),"Uzupełnij dane",IF(Parametry!$B$15&lt;&gt;"OK","Sprawdź parametry",IF(G15=3,"Ocena ryzyka przez człowieka",IF(OR(C15=0,D15=0),"Brak wolumenu do pilotażu",IF(OR(J15&lt;&gt;"Opisana",N15=""),"Najpierw opisz kontrolę",IF(K15="","Dopisz kryterium testu",IF(L15="","Dopisz plan cofnięcia",IF(I15&gt;=Parametry!$B$10,"Kandydat do pilotażu","Zostaw w kolejce")))))))))</f>
        <v/>
      </c>
      <c r="N15" s="10"/>
    </row>
    <row r="16" customFormat="false" ht="42" hidden="false" customHeight="true" outlineLevel="0" collapsed="false">
      <c r="A16" s="14"/>
      <c r="B16" s="14"/>
      <c r="C16" s="14"/>
      <c r="D16" s="14"/>
      <c r="E16" s="11" t="str">
        <f aca="false">IF(AND(A16&lt;&gt;"",ISNUMBER(C16),C16&gt;=0,ISNUMBER(D16),D16&gt;=0),C16*D16/60,"")</f>
        <v/>
      </c>
      <c r="F16" s="14"/>
      <c r="G16" s="14"/>
      <c r="H16" s="14"/>
      <c r="I16" s="12" t="str">
        <f aca="false">IF(OR(A16="",NOT(AND(ISNUMBER(C16),C16&gt;=0,ISNUMBER(D16),D16&gt;=0,OR(F16=1,F16=2,F16=3),OR(G16=1,G16=2,G16=3),OR(H16=1,H16=2,H16=3)))),"",IF(Parametry!$B$15&lt;&gt;"OK","",ROUND(Parametry!$B$8*MIN(E16/Parametry!$B$7,1)+Parametry!$B$9*(F16-1)/2+Parametry!$B$11*(3-G16)/2+Parametry!$B$12*(3-H16)/2,0)))</f>
        <v/>
      </c>
      <c r="J16" s="14"/>
      <c r="K16" s="14"/>
      <c r="L16" s="14"/>
      <c r="M16" s="13" t="str">
        <f aca="false">IF(A16="","",IF(OR(B16="",NOT(AND(ISNUMBER(C16),C16&gt;=0,ISNUMBER(D16),D16&gt;=0,OR(F16=1,F16=2,F16=3),OR(G16=1,G16=2,G16=3),OR(H16=1,H16=2,H16=3)))),"Uzupełnij dane",IF(Parametry!$B$15&lt;&gt;"OK","Sprawdź parametry",IF(G16=3,"Ocena ryzyka przez człowieka",IF(OR(C16=0,D16=0),"Brak wolumenu do pilotażu",IF(OR(J16&lt;&gt;"Opisana",N16=""),"Najpierw opisz kontrolę",IF(K16="","Dopisz kryterium testu",IF(L16="","Dopisz plan cofnięcia",IF(I16&gt;=Parametry!$B$10,"Kandydat do pilotażu","Zostaw w kolejce")))))))))</f>
        <v/>
      </c>
      <c r="N16" s="14"/>
    </row>
    <row r="17" customFormat="false" ht="42" hidden="false" customHeight="true" outlineLevel="0" collapsed="false">
      <c r="A17" s="10"/>
      <c r="B17" s="10"/>
      <c r="C17" s="10"/>
      <c r="D17" s="10"/>
      <c r="E17" s="11" t="str">
        <f aca="false">IF(AND(A17&lt;&gt;"",ISNUMBER(C17),C17&gt;=0,ISNUMBER(D17),D17&gt;=0),C17*D17/60,"")</f>
        <v/>
      </c>
      <c r="F17" s="10"/>
      <c r="G17" s="10"/>
      <c r="H17" s="10"/>
      <c r="I17" s="12" t="str">
        <f aca="false">IF(OR(A17="",NOT(AND(ISNUMBER(C17),C17&gt;=0,ISNUMBER(D17),D17&gt;=0,OR(F17=1,F17=2,F17=3),OR(G17=1,G17=2,G17=3),OR(H17=1,H17=2,H17=3)))),"",IF(Parametry!$B$15&lt;&gt;"OK","",ROUND(Parametry!$B$8*MIN(E17/Parametry!$B$7,1)+Parametry!$B$9*(F17-1)/2+Parametry!$B$11*(3-G17)/2+Parametry!$B$12*(3-H17)/2,0)))</f>
        <v/>
      </c>
      <c r="J17" s="10"/>
      <c r="K17" s="10"/>
      <c r="L17" s="10"/>
      <c r="M17" s="13" t="str">
        <f aca="false">IF(A17="","",IF(OR(B17="",NOT(AND(ISNUMBER(C17),C17&gt;=0,ISNUMBER(D17),D17&gt;=0,OR(F17=1,F17=2,F17=3),OR(G17=1,G17=2,G17=3),OR(H17=1,H17=2,H17=3)))),"Uzupełnij dane",IF(Parametry!$B$15&lt;&gt;"OK","Sprawdź parametry",IF(G17=3,"Ocena ryzyka przez człowieka",IF(OR(C17=0,D17=0),"Brak wolumenu do pilotażu",IF(OR(J17&lt;&gt;"Opisana",N17=""),"Najpierw opisz kontrolę",IF(K17="","Dopisz kryterium testu",IF(L17="","Dopisz plan cofnięcia",IF(I17&gt;=Parametry!$B$10,"Kandydat do pilotażu","Zostaw w kolejce")))))))))</f>
        <v/>
      </c>
      <c r="N17" s="10"/>
    </row>
    <row r="18" customFormat="false" ht="42" hidden="false" customHeight="true" outlineLevel="0" collapsed="false">
      <c r="A18" s="14"/>
      <c r="B18" s="14"/>
      <c r="C18" s="14"/>
      <c r="D18" s="14"/>
      <c r="E18" s="11" t="str">
        <f aca="false">IF(AND(A18&lt;&gt;"",ISNUMBER(C18),C18&gt;=0,ISNUMBER(D18),D18&gt;=0),C18*D18/60,"")</f>
        <v/>
      </c>
      <c r="F18" s="14"/>
      <c r="G18" s="14"/>
      <c r="H18" s="14"/>
      <c r="I18" s="12" t="str">
        <f aca="false">IF(OR(A18="",NOT(AND(ISNUMBER(C18),C18&gt;=0,ISNUMBER(D18),D18&gt;=0,OR(F18=1,F18=2,F18=3),OR(G18=1,G18=2,G18=3),OR(H18=1,H18=2,H18=3)))),"",IF(Parametry!$B$15&lt;&gt;"OK","",ROUND(Parametry!$B$8*MIN(E18/Parametry!$B$7,1)+Parametry!$B$9*(F18-1)/2+Parametry!$B$11*(3-G18)/2+Parametry!$B$12*(3-H18)/2,0)))</f>
        <v/>
      </c>
      <c r="J18" s="14"/>
      <c r="K18" s="14"/>
      <c r="L18" s="14"/>
      <c r="M18" s="13" t="str">
        <f aca="false">IF(A18="","",IF(OR(B18="",NOT(AND(ISNUMBER(C18),C18&gt;=0,ISNUMBER(D18),D18&gt;=0,OR(F18=1,F18=2,F18=3),OR(G18=1,G18=2,G18=3),OR(H18=1,H18=2,H18=3)))),"Uzupełnij dane",IF(Parametry!$B$15&lt;&gt;"OK","Sprawdź parametry",IF(G18=3,"Ocena ryzyka przez człowieka",IF(OR(C18=0,D18=0),"Brak wolumenu do pilotażu",IF(OR(J18&lt;&gt;"Opisana",N18=""),"Najpierw opisz kontrolę",IF(K18="","Dopisz kryterium testu",IF(L18="","Dopisz plan cofnięcia",IF(I18&gt;=Parametry!$B$10,"Kandydat do pilotażu","Zostaw w kolejce")))))))))</f>
        <v/>
      </c>
      <c r="N18" s="14"/>
    </row>
    <row r="19" customFormat="false" ht="42" hidden="false" customHeight="true" outlineLevel="0" collapsed="false">
      <c r="A19" s="10"/>
      <c r="B19" s="10"/>
      <c r="C19" s="10"/>
      <c r="D19" s="10"/>
      <c r="E19" s="11" t="str">
        <f aca="false">IF(AND(A19&lt;&gt;"",ISNUMBER(C19),C19&gt;=0,ISNUMBER(D19),D19&gt;=0),C19*D19/60,"")</f>
        <v/>
      </c>
      <c r="F19" s="10"/>
      <c r="G19" s="10"/>
      <c r="H19" s="10"/>
      <c r="I19" s="12" t="str">
        <f aca="false">IF(OR(A19="",NOT(AND(ISNUMBER(C19),C19&gt;=0,ISNUMBER(D19),D19&gt;=0,OR(F19=1,F19=2,F19=3),OR(G19=1,G19=2,G19=3),OR(H19=1,H19=2,H19=3)))),"",IF(Parametry!$B$15&lt;&gt;"OK","",ROUND(Parametry!$B$8*MIN(E19/Parametry!$B$7,1)+Parametry!$B$9*(F19-1)/2+Parametry!$B$11*(3-G19)/2+Parametry!$B$12*(3-H19)/2,0)))</f>
        <v/>
      </c>
      <c r="J19" s="10"/>
      <c r="K19" s="10"/>
      <c r="L19" s="10"/>
      <c r="M19" s="13" t="str">
        <f aca="false">IF(A19="","",IF(OR(B19="",NOT(AND(ISNUMBER(C19),C19&gt;=0,ISNUMBER(D19),D19&gt;=0,OR(F19=1,F19=2,F19=3),OR(G19=1,G19=2,G19=3),OR(H19=1,H19=2,H19=3)))),"Uzupełnij dane",IF(Parametry!$B$15&lt;&gt;"OK","Sprawdź parametry",IF(G19=3,"Ocena ryzyka przez człowieka",IF(OR(C19=0,D19=0),"Brak wolumenu do pilotażu",IF(OR(J19&lt;&gt;"Opisana",N19=""),"Najpierw opisz kontrolę",IF(K19="","Dopisz kryterium testu",IF(L19="","Dopisz plan cofnięcia",IF(I19&gt;=Parametry!$B$10,"Kandydat do pilotażu","Zostaw w kolejce")))))))))</f>
        <v/>
      </c>
      <c r="N19" s="10"/>
    </row>
    <row r="20" customFormat="false" ht="42" hidden="false" customHeight="true" outlineLevel="0" collapsed="false">
      <c r="A20" s="14"/>
      <c r="B20" s="14"/>
      <c r="C20" s="14"/>
      <c r="D20" s="14"/>
      <c r="E20" s="11" t="str">
        <f aca="false">IF(AND(A20&lt;&gt;"",ISNUMBER(C20),C20&gt;=0,ISNUMBER(D20),D20&gt;=0),C20*D20/60,"")</f>
        <v/>
      </c>
      <c r="F20" s="14"/>
      <c r="G20" s="14"/>
      <c r="H20" s="14"/>
      <c r="I20" s="12" t="str">
        <f aca="false">IF(OR(A20="",NOT(AND(ISNUMBER(C20),C20&gt;=0,ISNUMBER(D20),D20&gt;=0,OR(F20=1,F20=2,F20=3),OR(G20=1,G20=2,G20=3),OR(H20=1,H20=2,H20=3)))),"",IF(Parametry!$B$15&lt;&gt;"OK","",ROUND(Parametry!$B$8*MIN(E20/Parametry!$B$7,1)+Parametry!$B$9*(F20-1)/2+Parametry!$B$11*(3-G20)/2+Parametry!$B$12*(3-H20)/2,0)))</f>
        <v/>
      </c>
      <c r="J20" s="14"/>
      <c r="K20" s="14"/>
      <c r="L20" s="14"/>
      <c r="M20" s="13" t="str">
        <f aca="false">IF(A20="","",IF(OR(B20="",NOT(AND(ISNUMBER(C20),C20&gt;=0,ISNUMBER(D20),D20&gt;=0,OR(F20=1,F20=2,F20=3),OR(G20=1,G20=2,G20=3),OR(H20=1,H20=2,H20=3)))),"Uzupełnij dane",IF(Parametry!$B$15&lt;&gt;"OK","Sprawdź parametry",IF(G20=3,"Ocena ryzyka przez człowieka",IF(OR(C20=0,D20=0),"Brak wolumenu do pilotażu",IF(OR(J20&lt;&gt;"Opisana",N20=""),"Najpierw opisz kontrolę",IF(K20="","Dopisz kryterium testu",IF(L20="","Dopisz plan cofnięcia",IF(I20&gt;=Parametry!$B$10,"Kandydat do pilotażu","Zostaw w kolejce")))))))))</f>
        <v/>
      </c>
      <c r="N20" s="14"/>
    </row>
    <row r="21" customFormat="false" ht="42" hidden="false" customHeight="true" outlineLevel="0" collapsed="false">
      <c r="A21" s="10"/>
      <c r="B21" s="10"/>
      <c r="C21" s="10"/>
      <c r="D21" s="10"/>
      <c r="E21" s="11" t="str">
        <f aca="false">IF(AND(A21&lt;&gt;"",ISNUMBER(C21),C21&gt;=0,ISNUMBER(D21),D21&gt;=0),C21*D21/60,"")</f>
        <v/>
      </c>
      <c r="F21" s="10"/>
      <c r="G21" s="10"/>
      <c r="H21" s="10"/>
      <c r="I21" s="12" t="str">
        <f aca="false">IF(OR(A21="",NOT(AND(ISNUMBER(C21),C21&gt;=0,ISNUMBER(D21),D21&gt;=0,OR(F21=1,F21=2,F21=3),OR(G21=1,G21=2,G21=3),OR(H21=1,H21=2,H21=3)))),"",IF(Parametry!$B$15&lt;&gt;"OK","",ROUND(Parametry!$B$8*MIN(E21/Parametry!$B$7,1)+Parametry!$B$9*(F21-1)/2+Parametry!$B$11*(3-G21)/2+Parametry!$B$12*(3-H21)/2,0)))</f>
        <v/>
      </c>
      <c r="J21" s="10"/>
      <c r="K21" s="10"/>
      <c r="L21" s="10"/>
      <c r="M21" s="13" t="str">
        <f aca="false">IF(A21="","",IF(OR(B21="",NOT(AND(ISNUMBER(C21),C21&gt;=0,ISNUMBER(D21),D21&gt;=0,OR(F21=1,F21=2,F21=3),OR(G21=1,G21=2,G21=3),OR(H21=1,H21=2,H21=3)))),"Uzupełnij dane",IF(Parametry!$B$15&lt;&gt;"OK","Sprawdź parametry",IF(G21=3,"Ocena ryzyka przez człowieka",IF(OR(C21=0,D21=0),"Brak wolumenu do pilotażu",IF(OR(J21&lt;&gt;"Opisana",N21=""),"Najpierw opisz kontrolę",IF(K21="","Dopisz kryterium testu",IF(L21="","Dopisz plan cofnięcia",IF(I21&gt;=Parametry!$B$10,"Kandydat do pilotażu","Zostaw w kolejce")))))))))</f>
        <v/>
      </c>
      <c r="N21" s="10"/>
    </row>
    <row r="22" customFormat="false" ht="42" hidden="false" customHeight="true" outlineLevel="0" collapsed="false">
      <c r="A22" s="14"/>
      <c r="B22" s="14"/>
      <c r="C22" s="14"/>
      <c r="D22" s="14"/>
      <c r="E22" s="11" t="str">
        <f aca="false">IF(AND(A22&lt;&gt;"",ISNUMBER(C22),C22&gt;=0,ISNUMBER(D22),D22&gt;=0),C22*D22/60,"")</f>
        <v/>
      </c>
      <c r="F22" s="14"/>
      <c r="G22" s="14"/>
      <c r="H22" s="14"/>
      <c r="I22" s="12" t="str">
        <f aca="false">IF(OR(A22="",NOT(AND(ISNUMBER(C22),C22&gt;=0,ISNUMBER(D22),D22&gt;=0,OR(F22=1,F22=2,F22=3),OR(G22=1,G22=2,G22=3),OR(H22=1,H22=2,H22=3)))),"",IF(Parametry!$B$15&lt;&gt;"OK","",ROUND(Parametry!$B$8*MIN(E22/Parametry!$B$7,1)+Parametry!$B$9*(F22-1)/2+Parametry!$B$11*(3-G22)/2+Parametry!$B$12*(3-H22)/2,0)))</f>
        <v/>
      </c>
      <c r="J22" s="14"/>
      <c r="K22" s="14"/>
      <c r="L22" s="14"/>
      <c r="M22" s="13" t="str">
        <f aca="false">IF(A22="","",IF(OR(B22="",NOT(AND(ISNUMBER(C22),C22&gt;=0,ISNUMBER(D22),D22&gt;=0,OR(F22=1,F22=2,F22=3),OR(G22=1,G22=2,G22=3),OR(H22=1,H22=2,H22=3)))),"Uzupełnij dane",IF(Parametry!$B$15&lt;&gt;"OK","Sprawdź parametry",IF(G22=3,"Ocena ryzyka przez człowieka",IF(OR(C22=0,D22=0),"Brak wolumenu do pilotażu",IF(OR(J22&lt;&gt;"Opisana",N22=""),"Najpierw opisz kontrolę",IF(K22="","Dopisz kryterium testu",IF(L22="","Dopisz plan cofnięcia",IF(I22&gt;=Parametry!$B$10,"Kandydat do pilotażu","Zostaw w kolejce")))))))))</f>
        <v/>
      </c>
      <c r="N22" s="14"/>
    </row>
    <row r="23" customFormat="false" ht="42" hidden="false" customHeight="true" outlineLevel="0" collapsed="false">
      <c r="A23" s="10"/>
      <c r="B23" s="10"/>
      <c r="C23" s="10"/>
      <c r="D23" s="10"/>
      <c r="E23" s="11" t="str">
        <f aca="false">IF(AND(A23&lt;&gt;"",ISNUMBER(C23),C23&gt;=0,ISNUMBER(D23),D23&gt;=0),C23*D23/60,"")</f>
        <v/>
      </c>
      <c r="F23" s="10"/>
      <c r="G23" s="10"/>
      <c r="H23" s="10"/>
      <c r="I23" s="12" t="str">
        <f aca="false">IF(OR(A23="",NOT(AND(ISNUMBER(C23),C23&gt;=0,ISNUMBER(D23),D23&gt;=0,OR(F23=1,F23=2,F23=3),OR(G23=1,G23=2,G23=3),OR(H23=1,H23=2,H23=3)))),"",IF(Parametry!$B$15&lt;&gt;"OK","",ROUND(Parametry!$B$8*MIN(E23/Parametry!$B$7,1)+Parametry!$B$9*(F23-1)/2+Parametry!$B$11*(3-G23)/2+Parametry!$B$12*(3-H23)/2,0)))</f>
        <v/>
      </c>
      <c r="J23" s="10"/>
      <c r="K23" s="10"/>
      <c r="L23" s="10"/>
      <c r="M23" s="13" t="str">
        <f aca="false">IF(A23="","",IF(OR(B23="",NOT(AND(ISNUMBER(C23),C23&gt;=0,ISNUMBER(D23),D23&gt;=0,OR(F23=1,F23=2,F23=3),OR(G23=1,G23=2,G23=3),OR(H23=1,H23=2,H23=3)))),"Uzupełnij dane",IF(Parametry!$B$15&lt;&gt;"OK","Sprawdź parametry",IF(G23=3,"Ocena ryzyka przez człowieka",IF(OR(C23=0,D23=0),"Brak wolumenu do pilotażu",IF(OR(J23&lt;&gt;"Opisana",N23=""),"Najpierw opisz kontrolę",IF(K23="","Dopisz kryterium testu",IF(L23="","Dopisz plan cofnięcia",IF(I23&gt;=Parametry!$B$10,"Kandydat do pilotażu","Zostaw w kolejce")))))))))</f>
        <v/>
      </c>
      <c r="N23" s="10"/>
    </row>
    <row r="24" customFormat="false" ht="42" hidden="false" customHeight="true" outlineLevel="0" collapsed="false">
      <c r="A24" s="14"/>
      <c r="B24" s="14"/>
      <c r="C24" s="14"/>
      <c r="D24" s="14"/>
      <c r="E24" s="11" t="str">
        <f aca="false">IF(AND(A24&lt;&gt;"",ISNUMBER(C24),C24&gt;=0,ISNUMBER(D24),D24&gt;=0),C24*D24/60,"")</f>
        <v/>
      </c>
      <c r="F24" s="14"/>
      <c r="G24" s="14"/>
      <c r="H24" s="14"/>
      <c r="I24" s="12" t="str">
        <f aca="false">IF(OR(A24="",NOT(AND(ISNUMBER(C24),C24&gt;=0,ISNUMBER(D24),D24&gt;=0,OR(F24=1,F24=2,F24=3),OR(G24=1,G24=2,G24=3),OR(H24=1,H24=2,H24=3)))),"",IF(Parametry!$B$15&lt;&gt;"OK","",ROUND(Parametry!$B$8*MIN(E24/Parametry!$B$7,1)+Parametry!$B$9*(F24-1)/2+Parametry!$B$11*(3-G24)/2+Parametry!$B$12*(3-H24)/2,0)))</f>
        <v/>
      </c>
      <c r="J24" s="14"/>
      <c r="K24" s="14"/>
      <c r="L24" s="14"/>
      <c r="M24" s="13" t="str">
        <f aca="false">IF(A24="","",IF(OR(B24="",NOT(AND(ISNUMBER(C24),C24&gt;=0,ISNUMBER(D24),D24&gt;=0,OR(F24=1,F24=2,F24=3),OR(G24=1,G24=2,G24=3),OR(H24=1,H24=2,H24=3)))),"Uzupełnij dane",IF(Parametry!$B$15&lt;&gt;"OK","Sprawdź parametry",IF(G24=3,"Ocena ryzyka przez człowieka",IF(OR(C24=0,D24=0),"Brak wolumenu do pilotażu",IF(OR(J24&lt;&gt;"Opisana",N24=""),"Najpierw opisz kontrolę",IF(K24="","Dopisz kryterium testu",IF(L24="","Dopisz plan cofnięcia",IF(I24&gt;=Parametry!$B$10,"Kandydat do pilotażu","Zostaw w kolejce")))))))))</f>
        <v/>
      </c>
      <c r="N24" s="14"/>
    </row>
    <row r="25" customFormat="false" ht="42" hidden="false" customHeight="true" outlineLevel="0" collapsed="false">
      <c r="A25" s="10"/>
      <c r="B25" s="10"/>
      <c r="C25" s="10"/>
      <c r="D25" s="10"/>
      <c r="E25" s="11" t="str">
        <f aca="false">IF(AND(A25&lt;&gt;"",ISNUMBER(C25),C25&gt;=0,ISNUMBER(D25),D25&gt;=0),C25*D25/60,"")</f>
        <v/>
      </c>
      <c r="F25" s="10"/>
      <c r="G25" s="10"/>
      <c r="H25" s="10"/>
      <c r="I25" s="12" t="str">
        <f aca="false">IF(OR(A25="",NOT(AND(ISNUMBER(C25),C25&gt;=0,ISNUMBER(D25),D25&gt;=0,OR(F25=1,F25=2,F25=3),OR(G25=1,G25=2,G25=3),OR(H25=1,H25=2,H25=3)))),"",IF(Parametry!$B$15&lt;&gt;"OK","",ROUND(Parametry!$B$8*MIN(E25/Parametry!$B$7,1)+Parametry!$B$9*(F25-1)/2+Parametry!$B$11*(3-G25)/2+Parametry!$B$12*(3-H25)/2,0)))</f>
        <v/>
      </c>
      <c r="J25" s="10"/>
      <c r="K25" s="10"/>
      <c r="L25" s="10"/>
      <c r="M25" s="13" t="str">
        <f aca="false">IF(A25="","",IF(OR(B25="",NOT(AND(ISNUMBER(C25),C25&gt;=0,ISNUMBER(D25),D25&gt;=0,OR(F25=1,F25=2,F25=3),OR(G25=1,G25=2,G25=3),OR(H25=1,H25=2,H25=3)))),"Uzupełnij dane",IF(Parametry!$B$15&lt;&gt;"OK","Sprawdź parametry",IF(G25=3,"Ocena ryzyka przez człowieka",IF(OR(C25=0,D25=0),"Brak wolumenu do pilotażu",IF(OR(J25&lt;&gt;"Opisana",N25=""),"Najpierw opisz kontrolę",IF(K25="","Dopisz kryterium testu",IF(L25="","Dopisz plan cofnięcia",IF(I25&gt;=Parametry!$B$10,"Kandydat do pilotażu","Zostaw w kolejce")))))))))</f>
        <v/>
      </c>
      <c r="N25" s="10"/>
    </row>
    <row r="26" customFormat="false" ht="42" hidden="false" customHeight="true" outlineLevel="0" collapsed="false">
      <c r="A26" s="14"/>
      <c r="B26" s="14"/>
      <c r="C26" s="14"/>
      <c r="D26" s="14"/>
      <c r="E26" s="11" t="str">
        <f aca="false">IF(AND(A26&lt;&gt;"",ISNUMBER(C26),C26&gt;=0,ISNUMBER(D26),D26&gt;=0),C26*D26/60,"")</f>
        <v/>
      </c>
      <c r="F26" s="14"/>
      <c r="G26" s="14"/>
      <c r="H26" s="14"/>
      <c r="I26" s="12" t="str">
        <f aca="false">IF(OR(A26="",NOT(AND(ISNUMBER(C26),C26&gt;=0,ISNUMBER(D26),D26&gt;=0,OR(F26=1,F26=2,F26=3),OR(G26=1,G26=2,G26=3),OR(H26=1,H26=2,H26=3)))),"",IF(Parametry!$B$15&lt;&gt;"OK","",ROUND(Parametry!$B$8*MIN(E26/Parametry!$B$7,1)+Parametry!$B$9*(F26-1)/2+Parametry!$B$11*(3-G26)/2+Parametry!$B$12*(3-H26)/2,0)))</f>
        <v/>
      </c>
      <c r="J26" s="14"/>
      <c r="K26" s="14"/>
      <c r="L26" s="14"/>
      <c r="M26" s="13" t="str">
        <f aca="false">IF(A26="","",IF(OR(B26="",NOT(AND(ISNUMBER(C26),C26&gt;=0,ISNUMBER(D26),D26&gt;=0,OR(F26=1,F26=2,F26=3),OR(G26=1,G26=2,G26=3),OR(H26=1,H26=2,H26=3)))),"Uzupełnij dane",IF(Parametry!$B$15&lt;&gt;"OK","Sprawdź parametry",IF(G26=3,"Ocena ryzyka przez człowieka",IF(OR(C26=0,D26=0),"Brak wolumenu do pilotażu",IF(OR(J26&lt;&gt;"Opisana",N26=""),"Najpierw opisz kontrolę",IF(K26="","Dopisz kryterium testu",IF(L26="","Dopisz plan cofnięcia",IF(I26&gt;=Parametry!$B$10,"Kandydat do pilotażu","Zostaw w kolejce")))))))))</f>
        <v/>
      </c>
      <c r="N26" s="14"/>
    </row>
    <row r="27" customFormat="false" ht="42" hidden="false" customHeight="true" outlineLevel="0" collapsed="false">
      <c r="A27" s="10"/>
      <c r="B27" s="10"/>
      <c r="C27" s="10"/>
      <c r="D27" s="10"/>
      <c r="E27" s="11" t="str">
        <f aca="false">IF(AND(A27&lt;&gt;"",ISNUMBER(C27),C27&gt;=0,ISNUMBER(D27),D27&gt;=0),C27*D27/60,"")</f>
        <v/>
      </c>
      <c r="F27" s="10"/>
      <c r="G27" s="10"/>
      <c r="H27" s="10"/>
      <c r="I27" s="12" t="str">
        <f aca="false">IF(OR(A27="",NOT(AND(ISNUMBER(C27),C27&gt;=0,ISNUMBER(D27),D27&gt;=0,OR(F27=1,F27=2,F27=3),OR(G27=1,G27=2,G27=3),OR(H27=1,H27=2,H27=3)))),"",IF(Parametry!$B$15&lt;&gt;"OK","",ROUND(Parametry!$B$8*MIN(E27/Parametry!$B$7,1)+Parametry!$B$9*(F27-1)/2+Parametry!$B$11*(3-G27)/2+Parametry!$B$12*(3-H27)/2,0)))</f>
        <v/>
      </c>
      <c r="J27" s="10"/>
      <c r="K27" s="10"/>
      <c r="L27" s="10"/>
      <c r="M27" s="13" t="str">
        <f aca="false">IF(A27="","",IF(OR(B27="",NOT(AND(ISNUMBER(C27),C27&gt;=0,ISNUMBER(D27),D27&gt;=0,OR(F27=1,F27=2,F27=3),OR(G27=1,G27=2,G27=3),OR(H27=1,H27=2,H27=3)))),"Uzupełnij dane",IF(Parametry!$B$15&lt;&gt;"OK","Sprawdź parametry",IF(G27=3,"Ocena ryzyka przez człowieka",IF(OR(C27=0,D27=0),"Brak wolumenu do pilotażu",IF(OR(J27&lt;&gt;"Opisana",N27=""),"Najpierw opisz kontrolę",IF(K27="","Dopisz kryterium testu",IF(L27="","Dopisz plan cofnięcia",IF(I27&gt;=Parametry!$B$10,"Kandydat do pilotażu","Zostaw w kolejce")))))))))</f>
        <v/>
      </c>
      <c r="N27" s="10"/>
    </row>
    <row r="28" customFormat="false" ht="42" hidden="false" customHeight="true" outlineLevel="0" collapsed="false">
      <c r="A28" s="14"/>
      <c r="B28" s="14"/>
      <c r="C28" s="14"/>
      <c r="D28" s="14"/>
      <c r="E28" s="11" t="str">
        <f aca="false">IF(AND(A28&lt;&gt;"",ISNUMBER(C28),C28&gt;=0,ISNUMBER(D28),D28&gt;=0),C28*D28/60,"")</f>
        <v/>
      </c>
      <c r="F28" s="14"/>
      <c r="G28" s="14"/>
      <c r="H28" s="14"/>
      <c r="I28" s="12" t="str">
        <f aca="false">IF(OR(A28="",NOT(AND(ISNUMBER(C28),C28&gt;=0,ISNUMBER(D28),D28&gt;=0,OR(F28=1,F28=2,F28=3),OR(G28=1,G28=2,G28=3),OR(H28=1,H28=2,H28=3)))),"",IF(Parametry!$B$15&lt;&gt;"OK","",ROUND(Parametry!$B$8*MIN(E28/Parametry!$B$7,1)+Parametry!$B$9*(F28-1)/2+Parametry!$B$11*(3-G28)/2+Parametry!$B$12*(3-H28)/2,0)))</f>
        <v/>
      </c>
      <c r="J28" s="14"/>
      <c r="K28" s="14"/>
      <c r="L28" s="14"/>
      <c r="M28" s="13" t="str">
        <f aca="false">IF(A28="","",IF(OR(B28="",NOT(AND(ISNUMBER(C28),C28&gt;=0,ISNUMBER(D28),D28&gt;=0,OR(F28=1,F28=2,F28=3),OR(G28=1,G28=2,G28=3),OR(H28=1,H28=2,H28=3)))),"Uzupełnij dane",IF(Parametry!$B$15&lt;&gt;"OK","Sprawdź parametry",IF(G28=3,"Ocena ryzyka przez człowieka",IF(OR(C28=0,D28=0),"Brak wolumenu do pilotażu",IF(OR(J28&lt;&gt;"Opisana",N28=""),"Najpierw opisz kontrolę",IF(K28="","Dopisz kryterium testu",IF(L28="","Dopisz plan cofnięcia",IF(I28&gt;=Parametry!$B$10,"Kandydat do pilotażu","Zostaw w kolejce")))))))))</f>
        <v/>
      </c>
      <c r="N28" s="14"/>
    </row>
    <row r="29" customFormat="false" ht="42" hidden="false" customHeight="true" outlineLevel="0" collapsed="false">
      <c r="A29" s="10"/>
      <c r="B29" s="10"/>
      <c r="C29" s="10"/>
      <c r="D29" s="10"/>
      <c r="E29" s="11" t="str">
        <f aca="false">IF(AND(A29&lt;&gt;"",ISNUMBER(C29),C29&gt;=0,ISNUMBER(D29),D29&gt;=0),C29*D29/60,"")</f>
        <v/>
      </c>
      <c r="F29" s="10"/>
      <c r="G29" s="10"/>
      <c r="H29" s="10"/>
      <c r="I29" s="12" t="str">
        <f aca="false">IF(OR(A29="",NOT(AND(ISNUMBER(C29),C29&gt;=0,ISNUMBER(D29),D29&gt;=0,OR(F29=1,F29=2,F29=3),OR(G29=1,G29=2,G29=3),OR(H29=1,H29=2,H29=3)))),"",IF(Parametry!$B$15&lt;&gt;"OK","",ROUND(Parametry!$B$8*MIN(E29/Parametry!$B$7,1)+Parametry!$B$9*(F29-1)/2+Parametry!$B$11*(3-G29)/2+Parametry!$B$12*(3-H29)/2,0)))</f>
        <v/>
      </c>
      <c r="J29" s="10"/>
      <c r="K29" s="10"/>
      <c r="L29" s="10"/>
      <c r="M29" s="13" t="str">
        <f aca="false">IF(A29="","",IF(OR(B29="",NOT(AND(ISNUMBER(C29),C29&gt;=0,ISNUMBER(D29),D29&gt;=0,OR(F29=1,F29=2,F29=3),OR(G29=1,G29=2,G29=3),OR(H29=1,H29=2,H29=3)))),"Uzupełnij dane",IF(Parametry!$B$15&lt;&gt;"OK","Sprawdź parametry",IF(G29=3,"Ocena ryzyka przez człowieka",IF(OR(C29=0,D29=0),"Brak wolumenu do pilotażu",IF(OR(J29&lt;&gt;"Opisana",N29=""),"Najpierw opisz kontrolę",IF(K29="","Dopisz kryterium testu",IF(L29="","Dopisz plan cofnięcia",IF(I29&gt;=Parametry!$B$10,"Kandydat do pilotażu","Zostaw w kolejce")))))))))</f>
        <v/>
      </c>
      <c r="N29" s="10"/>
    </row>
    <row r="30" customFormat="false" ht="42" hidden="false" customHeight="true" outlineLevel="0" collapsed="false">
      <c r="A30" s="14"/>
      <c r="B30" s="14"/>
      <c r="C30" s="14"/>
      <c r="D30" s="14"/>
      <c r="E30" s="11" t="str">
        <f aca="false">IF(AND(A30&lt;&gt;"",ISNUMBER(C30),C30&gt;=0,ISNUMBER(D30),D30&gt;=0),C30*D30/60,"")</f>
        <v/>
      </c>
      <c r="F30" s="14"/>
      <c r="G30" s="14"/>
      <c r="H30" s="14"/>
      <c r="I30" s="12" t="str">
        <f aca="false">IF(OR(A30="",NOT(AND(ISNUMBER(C30),C30&gt;=0,ISNUMBER(D30),D30&gt;=0,OR(F30=1,F30=2,F30=3),OR(G30=1,G30=2,G30=3),OR(H30=1,H30=2,H30=3)))),"",IF(Parametry!$B$15&lt;&gt;"OK","",ROUND(Parametry!$B$8*MIN(E30/Parametry!$B$7,1)+Parametry!$B$9*(F30-1)/2+Parametry!$B$11*(3-G30)/2+Parametry!$B$12*(3-H30)/2,0)))</f>
        <v/>
      </c>
      <c r="J30" s="14"/>
      <c r="K30" s="14"/>
      <c r="L30" s="14"/>
      <c r="M30" s="13" t="str">
        <f aca="false">IF(A30="","",IF(OR(B30="",NOT(AND(ISNUMBER(C30),C30&gt;=0,ISNUMBER(D30),D30&gt;=0,OR(F30=1,F30=2,F30=3),OR(G30=1,G30=2,G30=3),OR(H30=1,H30=2,H30=3)))),"Uzupełnij dane",IF(Parametry!$B$15&lt;&gt;"OK","Sprawdź parametry",IF(G30=3,"Ocena ryzyka przez człowieka",IF(OR(C30=0,D30=0),"Brak wolumenu do pilotażu",IF(OR(J30&lt;&gt;"Opisana",N30=""),"Najpierw opisz kontrolę",IF(K30="","Dopisz kryterium testu",IF(L30="","Dopisz plan cofnięcia",IF(I30&gt;=Parametry!$B$10,"Kandydat do pilotażu","Zostaw w kolejce")))))))))</f>
        <v/>
      </c>
      <c r="N30" s="14"/>
    </row>
    <row r="31" customFormat="false" ht="42" hidden="false" customHeight="true" outlineLevel="0" collapsed="false">
      <c r="A31" s="10"/>
      <c r="B31" s="10"/>
      <c r="C31" s="10"/>
      <c r="D31" s="10"/>
      <c r="E31" s="11" t="str">
        <f aca="false">IF(AND(A31&lt;&gt;"",ISNUMBER(C31),C31&gt;=0,ISNUMBER(D31),D31&gt;=0),C31*D31/60,"")</f>
        <v/>
      </c>
      <c r="F31" s="10"/>
      <c r="G31" s="10"/>
      <c r="H31" s="10"/>
      <c r="I31" s="12" t="str">
        <f aca="false">IF(OR(A31="",NOT(AND(ISNUMBER(C31),C31&gt;=0,ISNUMBER(D31),D31&gt;=0,OR(F31=1,F31=2,F31=3),OR(G31=1,G31=2,G31=3),OR(H31=1,H31=2,H31=3)))),"",IF(Parametry!$B$15&lt;&gt;"OK","",ROUND(Parametry!$B$8*MIN(E31/Parametry!$B$7,1)+Parametry!$B$9*(F31-1)/2+Parametry!$B$11*(3-G31)/2+Parametry!$B$12*(3-H31)/2,0)))</f>
        <v/>
      </c>
      <c r="J31" s="10"/>
      <c r="K31" s="10"/>
      <c r="L31" s="10"/>
      <c r="M31" s="13" t="str">
        <f aca="false">IF(A31="","",IF(OR(B31="",NOT(AND(ISNUMBER(C31),C31&gt;=0,ISNUMBER(D31),D31&gt;=0,OR(F31=1,F31=2,F31=3),OR(G31=1,G31=2,G31=3),OR(H31=1,H31=2,H31=3)))),"Uzupełnij dane",IF(Parametry!$B$15&lt;&gt;"OK","Sprawdź parametry",IF(G31=3,"Ocena ryzyka przez człowieka",IF(OR(C31=0,D31=0),"Brak wolumenu do pilotażu",IF(OR(J31&lt;&gt;"Opisana",N31=""),"Najpierw opisz kontrolę",IF(K31="","Dopisz kryterium testu",IF(L31="","Dopisz plan cofnięcia",IF(I31&gt;=Parametry!$B$10,"Kandydat do pilotażu","Zostaw w kolejce")))))))))</f>
        <v/>
      </c>
      <c r="N31" s="10"/>
    </row>
    <row r="32" customFormat="false" ht="42" hidden="false" customHeight="true" outlineLevel="0" collapsed="false">
      <c r="A32" s="14"/>
      <c r="B32" s="14"/>
      <c r="C32" s="14"/>
      <c r="D32" s="14"/>
      <c r="E32" s="11" t="str">
        <f aca="false">IF(AND(A32&lt;&gt;"",ISNUMBER(C32),C32&gt;=0,ISNUMBER(D32),D32&gt;=0),C32*D32/60,"")</f>
        <v/>
      </c>
      <c r="F32" s="14"/>
      <c r="G32" s="14"/>
      <c r="H32" s="14"/>
      <c r="I32" s="12" t="str">
        <f aca="false">IF(OR(A32="",NOT(AND(ISNUMBER(C32),C32&gt;=0,ISNUMBER(D32),D32&gt;=0,OR(F32=1,F32=2,F32=3),OR(G32=1,G32=2,G32=3),OR(H32=1,H32=2,H32=3)))),"",IF(Parametry!$B$15&lt;&gt;"OK","",ROUND(Parametry!$B$8*MIN(E32/Parametry!$B$7,1)+Parametry!$B$9*(F32-1)/2+Parametry!$B$11*(3-G32)/2+Parametry!$B$12*(3-H32)/2,0)))</f>
        <v/>
      </c>
      <c r="J32" s="14"/>
      <c r="K32" s="14"/>
      <c r="L32" s="14"/>
      <c r="M32" s="13" t="str">
        <f aca="false">IF(A32="","",IF(OR(B32="",NOT(AND(ISNUMBER(C32),C32&gt;=0,ISNUMBER(D32),D32&gt;=0,OR(F32=1,F32=2,F32=3),OR(G32=1,G32=2,G32=3),OR(H32=1,H32=2,H32=3)))),"Uzupełnij dane",IF(Parametry!$B$15&lt;&gt;"OK","Sprawdź parametry",IF(G32=3,"Ocena ryzyka przez człowieka",IF(OR(C32=0,D32=0),"Brak wolumenu do pilotażu",IF(OR(J32&lt;&gt;"Opisana",N32=""),"Najpierw opisz kontrolę",IF(K32="","Dopisz kryterium testu",IF(L32="","Dopisz plan cofnięcia",IF(I32&gt;=Parametry!$B$10,"Kandydat do pilotażu","Zostaw w kolejce")))))))))</f>
        <v/>
      </c>
      <c r="N32" s="14"/>
    </row>
    <row r="33" customFormat="false" ht="42" hidden="false" customHeight="true" outlineLevel="0" collapsed="false">
      <c r="A33" s="10"/>
      <c r="B33" s="10"/>
      <c r="C33" s="10"/>
      <c r="D33" s="10"/>
      <c r="E33" s="11" t="str">
        <f aca="false">IF(AND(A33&lt;&gt;"",ISNUMBER(C33),C33&gt;=0,ISNUMBER(D33),D33&gt;=0),C33*D33/60,"")</f>
        <v/>
      </c>
      <c r="F33" s="10"/>
      <c r="G33" s="10"/>
      <c r="H33" s="10"/>
      <c r="I33" s="12" t="str">
        <f aca="false">IF(OR(A33="",NOT(AND(ISNUMBER(C33),C33&gt;=0,ISNUMBER(D33),D33&gt;=0,OR(F33=1,F33=2,F33=3),OR(G33=1,G33=2,G33=3),OR(H33=1,H33=2,H33=3)))),"",IF(Parametry!$B$15&lt;&gt;"OK","",ROUND(Parametry!$B$8*MIN(E33/Parametry!$B$7,1)+Parametry!$B$9*(F33-1)/2+Parametry!$B$11*(3-G33)/2+Parametry!$B$12*(3-H33)/2,0)))</f>
        <v/>
      </c>
      <c r="J33" s="10"/>
      <c r="K33" s="10"/>
      <c r="L33" s="10"/>
      <c r="M33" s="13" t="str">
        <f aca="false">IF(A33="","",IF(OR(B33="",NOT(AND(ISNUMBER(C33),C33&gt;=0,ISNUMBER(D33),D33&gt;=0,OR(F33=1,F33=2,F33=3),OR(G33=1,G33=2,G33=3),OR(H33=1,H33=2,H33=3)))),"Uzupełnij dane",IF(Parametry!$B$15&lt;&gt;"OK","Sprawdź parametry",IF(G33=3,"Ocena ryzyka przez człowieka",IF(OR(C33=0,D33=0),"Brak wolumenu do pilotażu",IF(OR(J33&lt;&gt;"Opisana",N33=""),"Najpierw opisz kontrolę",IF(K33="","Dopisz kryterium testu",IF(L33="","Dopisz plan cofnięcia",IF(I33&gt;=Parametry!$B$10,"Kandydat do pilotażu","Zostaw w kolejce")))))))))</f>
        <v/>
      </c>
      <c r="N33" s="10"/>
    </row>
    <row r="34" customFormat="false" ht="42" hidden="false" customHeight="true" outlineLevel="0" collapsed="false">
      <c r="A34" s="14"/>
      <c r="B34" s="14"/>
      <c r="C34" s="14"/>
      <c r="D34" s="14"/>
      <c r="E34" s="11" t="str">
        <f aca="false">IF(AND(A34&lt;&gt;"",ISNUMBER(C34),C34&gt;=0,ISNUMBER(D34),D34&gt;=0),C34*D34/60,"")</f>
        <v/>
      </c>
      <c r="F34" s="14"/>
      <c r="G34" s="14"/>
      <c r="H34" s="14"/>
      <c r="I34" s="12" t="str">
        <f aca="false">IF(OR(A34="",NOT(AND(ISNUMBER(C34),C34&gt;=0,ISNUMBER(D34),D34&gt;=0,OR(F34=1,F34=2,F34=3),OR(G34=1,G34=2,G34=3),OR(H34=1,H34=2,H34=3)))),"",IF(Parametry!$B$15&lt;&gt;"OK","",ROUND(Parametry!$B$8*MIN(E34/Parametry!$B$7,1)+Parametry!$B$9*(F34-1)/2+Parametry!$B$11*(3-G34)/2+Parametry!$B$12*(3-H34)/2,0)))</f>
        <v/>
      </c>
      <c r="J34" s="14"/>
      <c r="K34" s="14"/>
      <c r="L34" s="14"/>
      <c r="M34" s="13" t="str">
        <f aca="false">IF(A34="","",IF(OR(B34="",NOT(AND(ISNUMBER(C34),C34&gt;=0,ISNUMBER(D34),D34&gt;=0,OR(F34=1,F34=2,F34=3),OR(G34=1,G34=2,G34=3),OR(H34=1,H34=2,H34=3)))),"Uzupełnij dane",IF(Parametry!$B$15&lt;&gt;"OK","Sprawdź parametry",IF(G34=3,"Ocena ryzyka przez człowieka",IF(OR(C34=0,D34=0),"Brak wolumenu do pilotażu",IF(OR(J34&lt;&gt;"Opisana",N34=""),"Najpierw opisz kontrolę",IF(K34="","Dopisz kryterium testu",IF(L34="","Dopisz plan cofnięcia",IF(I34&gt;=Parametry!$B$10,"Kandydat do pilotażu","Zostaw w kolejce")))))))))</f>
        <v/>
      </c>
      <c r="N34" s="14"/>
    </row>
    <row r="35" customFormat="false" ht="42" hidden="false" customHeight="true" outlineLevel="0" collapsed="false">
      <c r="A35" s="10"/>
      <c r="B35" s="10"/>
      <c r="C35" s="10"/>
      <c r="D35" s="10"/>
      <c r="E35" s="11" t="str">
        <f aca="false">IF(AND(A35&lt;&gt;"",ISNUMBER(C35),C35&gt;=0,ISNUMBER(D35),D35&gt;=0),C35*D35/60,"")</f>
        <v/>
      </c>
      <c r="F35" s="10"/>
      <c r="G35" s="10"/>
      <c r="H35" s="10"/>
      <c r="I35" s="12" t="str">
        <f aca="false">IF(OR(A35="",NOT(AND(ISNUMBER(C35),C35&gt;=0,ISNUMBER(D35),D35&gt;=0,OR(F35=1,F35=2,F35=3),OR(G35=1,G35=2,G35=3),OR(H35=1,H35=2,H35=3)))),"",IF(Parametry!$B$15&lt;&gt;"OK","",ROUND(Parametry!$B$8*MIN(E35/Parametry!$B$7,1)+Parametry!$B$9*(F35-1)/2+Parametry!$B$11*(3-G35)/2+Parametry!$B$12*(3-H35)/2,0)))</f>
        <v/>
      </c>
      <c r="J35" s="10"/>
      <c r="K35" s="10"/>
      <c r="L35" s="10"/>
      <c r="M35" s="13" t="str">
        <f aca="false">IF(A35="","",IF(OR(B35="",NOT(AND(ISNUMBER(C35),C35&gt;=0,ISNUMBER(D35),D35&gt;=0,OR(F35=1,F35=2,F35=3),OR(G35=1,G35=2,G35=3),OR(H35=1,H35=2,H35=3)))),"Uzupełnij dane",IF(Parametry!$B$15&lt;&gt;"OK","Sprawdź parametry",IF(G35=3,"Ocena ryzyka przez człowieka",IF(OR(C35=0,D35=0),"Brak wolumenu do pilotażu",IF(OR(J35&lt;&gt;"Opisana",N35=""),"Najpierw opisz kontrolę",IF(K35="","Dopisz kryterium testu",IF(L35="","Dopisz plan cofnięcia",IF(I35&gt;=Parametry!$B$10,"Kandydat do pilotażu","Zostaw w kolejce")))))))))</f>
        <v/>
      </c>
      <c r="N35" s="10"/>
    </row>
    <row r="36" customFormat="false" ht="42" hidden="false" customHeight="true" outlineLevel="0" collapsed="false">
      <c r="A36" s="14"/>
      <c r="B36" s="14"/>
      <c r="C36" s="14"/>
      <c r="D36" s="14"/>
      <c r="E36" s="11" t="str">
        <f aca="false">IF(AND(A36&lt;&gt;"",ISNUMBER(C36),C36&gt;=0,ISNUMBER(D36),D36&gt;=0),C36*D36/60,"")</f>
        <v/>
      </c>
      <c r="F36" s="14"/>
      <c r="G36" s="14"/>
      <c r="H36" s="14"/>
      <c r="I36" s="12" t="str">
        <f aca="false">IF(OR(A36="",NOT(AND(ISNUMBER(C36),C36&gt;=0,ISNUMBER(D36),D36&gt;=0,OR(F36=1,F36=2,F36=3),OR(G36=1,G36=2,G36=3),OR(H36=1,H36=2,H36=3)))),"",IF(Parametry!$B$15&lt;&gt;"OK","",ROUND(Parametry!$B$8*MIN(E36/Parametry!$B$7,1)+Parametry!$B$9*(F36-1)/2+Parametry!$B$11*(3-G36)/2+Parametry!$B$12*(3-H36)/2,0)))</f>
        <v/>
      </c>
      <c r="J36" s="14"/>
      <c r="K36" s="14"/>
      <c r="L36" s="14"/>
      <c r="M36" s="13" t="str">
        <f aca="false">IF(A36="","",IF(OR(B36="",NOT(AND(ISNUMBER(C36),C36&gt;=0,ISNUMBER(D36),D36&gt;=0,OR(F36=1,F36=2,F36=3),OR(G36=1,G36=2,G36=3),OR(H36=1,H36=2,H36=3)))),"Uzupełnij dane",IF(Parametry!$B$15&lt;&gt;"OK","Sprawdź parametry",IF(G36=3,"Ocena ryzyka przez człowieka",IF(OR(C36=0,D36=0),"Brak wolumenu do pilotażu",IF(OR(J36&lt;&gt;"Opisana",N36=""),"Najpierw opisz kontrolę",IF(K36="","Dopisz kryterium testu",IF(L36="","Dopisz plan cofnięcia",IF(I36&gt;=Parametry!$B$10,"Kandydat do pilotażu","Zostaw w kolejce")))))))))</f>
        <v/>
      </c>
      <c r="N36" s="14"/>
    </row>
    <row r="37" customFormat="false" ht="42" hidden="false" customHeight="true" outlineLevel="0" collapsed="false">
      <c r="A37" s="10"/>
      <c r="B37" s="10"/>
      <c r="C37" s="10"/>
      <c r="D37" s="10"/>
      <c r="E37" s="11" t="str">
        <f aca="false">IF(AND(A37&lt;&gt;"",ISNUMBER(C37),C37&gt;=0,ISNUMBER(D37),D37&gt;=0),C37*D37/60,"")</f>
        <v/>
      </c>
      <c r="F37" s="10"/>
      <c r="G37" s="10"/>
      <c r="H37" s="10"/>
      <c r="I37" s="12" t="str">
        <f aca="false">IF(OR(A37="",NOT(AND(ISNUMBER(C37),C37&gt;=0,ISNUMBER(D37),D37&gt;=0,OR(F37=1,F37=2,F37=3),OR(G37=1,G37=2,G37=3),OR(H37=1,H37=2,H37=3)))),"",IF(Parametry!$B$15&lt;&gt;"OK","",ROUND(Parametry!$B$8*MIN(E37/Parametry!$B$7,1)+Parametry!$B$9*(F37-1)/2+Parametry!$B$11*(3-G37)/2+Parametry!$B$12*(3-H37)/2,0)))</f>
        <v/>
      </c>
      <c r="J37" s="10"/>
      <c r="K37" s="10"/>
      <c r="L37" s="10"/>
      <c r="M37" s="13" t="str">
        <f aca="false">IF(A37="","",IF(OR(B37="",NOT(AND(ISNUMBER(C37),C37&gt;=0,ISNUMBER(D37),D37&gt;=0,OR(F37=1,F37=2,F37=3),OR(G37=1,G37=2,G37=3),OR(H37=1,H37=2,H37=3)))),"Uzupełnij dane",IF(Parametry!$B$15&lt;&gt;"OK","Sprawdź parametry",IF(G37=3,"Ocena ryzyka przez człowieka",IF(OR(C37=0,D37=0),"Brak wolumenu do pilotażu",IF(OR(J37&lt;&gt;"Opisana",N37=""),"Najpierw opisz kontrolę",IF(K37="","Dopisz kryterium testu",IF(L37="","Dopisz plan cofnięcia",IF(I37&gt;=Parametry!$B$10,"Kandydat do pilotażu","Zostaw w kolejce")))))))))</f>
        <v/>
      </c>
      <c r="N37" s="10"/>
    </row>
    <row r="38" customFormat="false" ht="42" hidden="false" customHeight="true" outlineLevel="0" collapsed="false">
      <c r="A38" s="14"/>
      <c r="B38" s="14"/>
      <c r="C38" s="14"/>
      <c r="D38" s="14"/>
      <c r="E38" s="11" t="str">
        <f aca="false">IF(AND(A38&lt;&gt;"",ISNUMBER(C38),C38&gt;=0,ISNUMBER(D38),D38&gt;=0),C38*D38/60,"")</f>
        <v/>
      </c>
      <c r="F38" s="14"/>
      <c r="G38" s="14"/>
      <c r="H38" s="14"/>
      <c r="I38" s="12" t="str">
        <f aca="false">IF(OR(A38="",NOT(AND(ISNUMBER(C38),C38&gt;=0,ISNUMBER(D38),D38&gt;=0,OR(F38=1,F38=2,F38=3),OR(G38=1,G38=2,G38=3),OR(H38=1,H38=2,H38=3)))),"",IF(Parametry!$B$15&lt;&gt;"OK","",ROUND(Parametry!$B$8*MIN(E38/Parametry!$B$7,1)+Parametry!$B$9*(F38-1)/2+Parametry!$B$11*(3-G38)/2+Parametry!$B$12*(3-H38)/2,0)))</f>
        <v/>
      </c>
      <c r="J38" s="14"/>
      <c r="K38" s="14"/>
      <c r="L38" s="14"/>
      <c r="M38" s="13" t="str">
        <f aca="false">IF(A38="","",IF(OR(B38="",NOT(AND(ISNUMBER(C38),C38&gt;=0,ISNUMBER(D38),D38&gt;=0,OR(F38=1,F38=2,F38=3),OR(G38=1,G38=2,G38=3),OR(H38=1,H38=2,H38=3)))),"Uzupełnij dane",IF(Parametry!$B$15&lt;&gt;"OK","Sprawdź parametry",IF(G38=3,"Ocena ryzyka przez człowieka",IF(OR(C38=0,D38=0),"Brak wolumenu do pilotażu",IF(OR(J38&lt;&gt;"Opisana",N38=""),"Najpierw opisz kontrolę",IF(K38="","Dopisz kryterium testu",IF(L38="","Dopisz plan cofnięcia",IF(I38&gt;=Parametry!$B$10,"Kandydat do pilotażu","Zostaw w kolejce")))))))))</f>
        <v/>
      </c>
      <c r="N38" s="14"/>
    </row>
    <row r="39" customFormat="false" ht="42" hidden="false" customHeight="true" outlineLevel="0" collapsed="false">
      <c r="A39" s="10"/>
      <c r="B39" s="10"/>
      <c r="C39" s="10"/>
      <c r="D39" s="10"/>
      <c r="E39" s="11" t="str">
        <f aca="false">IF(AND(A39&lt;&gt;"",ISNUMBER(C39),C39&gt;=0,ISNUMBER(D39),D39&gt;=0),C39*D39/60,"")</f>
        <v/>
      </c>
      <c r="F39" s="10"/>
      <c r="G39" s="10"/>
      <c r="H39" s="10"/>
      <c r="I39" s="12" t="str">
        <f aca="false">IF(OR(A39="",NOT(AND(ISNUMBER(C39),C39&gt;=0,ISNUMBER(D39),D39&gt;=0,OR(F39=1,F39=2,F39=3),OR(G39=1,G39=2,G39=3),OR(H39=1,H39=2,H39=3)))),"",IF(Parametry!$B$15&lt;&gt;"OK","",ROUND(Parametry!$B$8*MIN(E39/Parametry!$B$7,1)+Parametry!$B$9*(F39-1)/2+Parametry!$B$11*(3-G39)/2+Parametry!$B$12*(3-H39)/2,0)))</f>
        <v/>
      </c>
      <c r="J39" s="10"/>
      <c r="K39" s="10"/>
      <c r="L39" s="10"/>
      <c r="M39" s="13" t="str">
        <f aca="false">IF(A39="","",IF(OR(B39="",NOT(AND(ISNUMBER(C39),C39&gt;=0,ISNUMBER(D39),D39&gt;=0,OR(F39=1,F39=2,F39=3),OR(G39=1,G39=2,G39=3),OR(H39=1,H39=2,H39=3)))),"Uzupełnij dane",IF(Parametry!$B$15&lt;&gt;"OK","Sprawdź parametry",IF(G39=3,"Ocena ryzyka przez człowieka",IF(OR(C39=0,D39=0),"Brak wolumenu do pilotażu",IF(OR(J39&lt;&gt;"Opisana",N39=""),"Najpierw opisz kontrolę",IF(K39="","Dopisz kryterium testu",IF(L39="","Dopisz plan cofnięcia",IF(I39&gt;=Parametry!$B$10,"Kandydat do pilotażu","Zostaw w kolejce")))))))))</f>
        <v/>
      </c>
      <c r="N39" s="10"/>
    </row>
    <row r="40" customFormat="false" ht="42" hidden="false" customHeight="true" outlineLevel="0" collapsed="false">
      <c r="A40" s="14"/>
      <c r="B40" s="14"/>
      <c r="C40" s="14"/>
      <c r="D40" s="14"/>
      <c r="E40" s="11" t="str">
        <f aca="false">IF(AND(A40&lt;&gt;"",ISNUMBER(C40),C40&gt;=0,ISNUMBER(D40),D40&gt;=0),C40*D40/60,"")</f>
        <v/>
      </c>
      <c r="F40" s="14"/>
      <c r="G40" s="14"/>
      <c r="H40" s="14"/>
      <c r="I40" s="12" t="str">
        <f aca="false">IF(OR(A40="",NOT(AND(ISNUMBER(C40),C40&gt;=0,ISNUMBER(D40),D40&gt;=0,OR(F40=1,F40=2,F40=3),OR(G40=1,G40=2,G40=3),OR(H40=1,H40=2,H40=3)))),"",IF(Parametry!$B$15&lt;&gt;"OK","",ROUND(Parametry!$B$8*MIN(E40/Parametry!$B$7,1)+Parametry!$B$9*(F40-1)/2+Parametry!$B$11*(3-G40)/2+Parametry!$B$12*(3-H40)/2,0)))</f>
        <v/>
      </c>
      <c r="J40" s="14"/>
      <c r="K40" s="14"/>
      <c r="L40" s="14"/>
      <c r="M40" s="13" t="str">
        <f aca="false">IF(A40="","",IF(OR(B40="",NOT(AND(ISNUMBER(C40),C40&gt;=0,ISNUMBER(D40),D40&gt;=0,OR(F40=1,F40=2,F40=3),OR(G40=1,G40=2,G40=3),OR(H40=1,H40=2,H40=3)))),"Uzupełnij dane",IF(Parametry!$B$15&lt;&gt;"OK","Sprawdź parametry",IF(G40=3,"Ocena ryzyka przez człowieka",IF(OR(C40=0,D40=0),"Brak wolumenu do pilotażu",IF(OR(J40&lt;&gt;"Opisana",N40=""),"Najpierw opisz kontrolę",IF(K40="","Dopisz kryterium testu",IF(L40="","Dopisz plan cofnięcia",IF(I40&gt;=Parametry!$B$10,"Kandydat do pilotażu","Zostaw w kolejce")))))))))</f>
        <v/>
      </c>
      <c r="N40" s="14"/>
    </row>
    <row r="41" customFormat="false" ht="42" hidden="false" customHeight="true" outlineLevel="0" collapsed="false">
      <c r="A41" s="10"/>
      <c r="B41" s="10"/>
      <c r="C41" s="10"/>
      <c r="D41" s="10"/>
      <c r="E41" s="11" t="str">
        <f aca="false">IF(AND(A41&lt;&gt;"",ISNUMBER(C41),C41&gt;=0,ISNUMBER(D41),D41&gt;=0),C41*D41/60,"")</f>
        <v/>
      </c>
      <c r="F41" s="10"/>
      <c r="G41" s="10"/>
      <c r="H41" s="10"/>
      <c r="I41" s="12" t="str">
        <f aca="false">IF(OR(A41="",NOT(AND(ISNUMBER(C41),C41&gt;=0,ISNUMBER(D41),D41&gt;=0,OR(F41=1,F41=2,F41=3),OR(G41=1,G41=2,G41=3),OR(H41=1,H41=2,H41=3)))),"",IF(Parametry!$B$15&lt;&gt;"OK","",ROUND(Parametry!$B$8*MIN(E41/Parametry!$B$7,1)+Parametry!$B$9*(F41-1)/2+Parametry!$B$11*(3-G41)/2+Parametry!$B$12*(3-H41)/2,0)))</f>
        <v/>
      </c>
      <c r="J41" s="10"/>
      <c r="K41" s="10"/>
      <c r="L41" s="10"/>
      <c r="M41" s="13" t="str">
        <f aca="false">IF(A41="","",IF(OR(B41="",NOT(AND(ISNUMBER(C41),C41&gt;=0,ISNUMBER(D41),D41&gt;=0,OR(F41=1,F41=2,F41=3),OR(G41=1,G41=2,G41=3),OR(H41=1,H41=2,H41=3)))),"Uzupełnij dane",IF(Parametry!$B$15&lt;&gt;"OK","Sprawdź parametry",IF(G41=3,"Ocena ryzyka przez człowieka",IF(OR(C41=0,D41=0),"Brak wolumenu do pilotażu",IF(OR(J41&lt;&gt;"Opisana",N41=""),"Najpierw opisz kontrolę",IF(K41="","Dopisz kryterium testu",IF(L41="","Dopisz plan cofnięcia",IF(I41&gt;=Parametry!$B$10,"Kandydat do pilotażu","Zostaw w kolejce")))))))))</f>
        <v/>
      </c>
      <c r="N41" s="10"/>
    </row>
    <row r="42" customFormat="false" ht="42" hidden="false" customHeight="true" outlineLevel="0" collapsed="false">
      <c r="A42" s="14"/>
      <c r="B42" s="14"/>
      <c r="C42" s="14"/>
      <c r="D42" s="14"/>
      <c r="E42" s="11" t="str">
        <f aca="false">IF(AND(A42&lt;&gt;"",ISNUMBER(C42),C42&gt;=0,ISNUMBER(D42),D42&gt;=0),C42*D42/60,"")</f>
        <v/>
      </c>
      <c r="F42" s="14"/>
      <c r="G42" s="14"/>
      <c r="H42" s="14"/>
      <c r="I42" s="12" t="str">
        <f aca="false">IF(OR(A42="",NOT(AND(ISNUMBER(C42),C42&gt;=0,ISNUMBER(D42),D42&gt;=0,OR(F42=1,F42=2,F42=3),OR(G42=1,G42=2,G42=3),OR(H42=1,H42=2,H42=3)))),"",IF(Parametry!$B$15&lt;&gt;"OK","",ROUND(Parametry!$B$8*MIN(E42/Parametry!$B$7,1)+Parametry!$B$9*(F42-1)/2+Parametry!$B$11*(3-G42)/2+Parametry!$B$12*(3-H42)/2,0)))</f>
        <v/>
      </c>
      <c r="J42" s="14"/>
      <c r="K42" s="14"/>
      <c r="L42" s="14"/>
      <c r="M42" s="13" t="str">
        <f aca="false">IF(A42="","",IF(OR(B42="",NOT(AND(ISNUMBER(C42),C42&gt;=0,ISNUMBER(D42),D42&gt;=0,OR(F42=1,F42=2,F42=3),OR(G42=1,G42=2,G42=3),OR(H42=1,H42=2,H42=3)))),"Uzupełnij dane",IF(Parametry!$B$15&lt;&gt;"OK","Sprawdź parametry",IF(G42=3,"Ocena ryzyka przez człowieka",IF(OR(C42=0,D42=0),"Brak wolumenu do pilotażu",IF(OR(J42&lt;&gt;"Opisana",N42=""),"Najpierw opisz kontrolę",IF(K42="","Dopisz kryterium testu",IF(L42="","Dopisz plan cofnięcia",IF(I42&gt;=Parametry!$B$10,"Kandydat do pilotażu","Zostaw w kolejce")))))))))</f>
        <v/>
      </c>
      <c r="N42" s="14"/>
    </row>
    <row r="43" customFormat="false" ht="42" hidden="false" customHeight="true" outlineLevel="0" collapsed="false">
      <c r="A43" s="10"/>
      <c r="B43" s="10"/>
      <c r="C43" s="10"/>
      <c r="D43" s="10"/>
      <c r="E43" s="11" t="str">
        <f aca="false">IF(AND(A43&lt;&gt;"",ISNUMBER(C43),C43&gt;=0,ISNUMBER(D43),D43&gt;=0),C43*D43/60,"")</f>
        <v/>
      </c>
      <c r="F43" s="10"/>
      <c r="G43" s="10"/>
      <c r="H43" s="10"/>
      <c r="I43" s="12" t="str">
        <f aca="false">IF(OR(A43="",NOT(AND(ISNUMBER(C43),C43&gt;=0,ISNUMBER(D43),D43&gt;=0,OR(F43=1,F43=2,F43=3),OR(G43=1,G43=2,G43=3),OR(H43=1,H43=2,H43=3)))),"",IF(Parametry!$B$15&lt;&gt;"OK","",ROUND(Parametry!$B$8*MIN(E43/Parametry!$B$7,1)+Parametry!$B$9*(F43-1)/2+Parametry!$B$11*(3-G43)/2+Parametry!$B$12*(3-H43)/2,0)))</f>
        <v/>
      </c>
      <c r="J43" s="10"/>
      <c r="K43" s="10"/>
      <c r="L43" s="10"/>
      <c r="M43" s="13" t="str">
        <f aca="false">IF(A43="","",IF(OR(B43="",NOT(AND(ISNUMBER(C43),C43&gt;=0,ISNUMBER(D43),D43&gt;=0,OR(F43=1,F43=2,F43=3),OR(G43=1,G43=2,G43=3),OR(H43=1,H43=2,H43=3)))),"Uzupełnij dane",IF(Parametry!$B$15&lt;&gt;"OK","Sprawdź parametry",IF(G43=3,"Ocena ryzyka przez człowieka",IF(OR(C43=0,D43=0),"Brak wolumenu do pilotażu",IF(OR(J43&lt;&gt;"Opisana",N43=""),"Najpierw opisz kontrolę",IF(K43="","Dopisz kryterium testu",IF(L43="","Dopisz plan cofnięcia",IF(I43&gt;=Parametry!$B$10,"Kandydat do pilotażu","Zostaw w kolejce")))))))))</f>
        <v/>
      </c>
      <c r="N43" s="10"/>
    </row>
    <row r="44" customFormat="false" ht="42" hidden="false" customHeight="true" outlineLevel="0" collapsed="false">
      <c r="A44" s="14"/>
      <c r="B44" s="14"/>
      <c r="C44" s="14"/>
      <c r="D44" s="14"/>
      <c r="E44" s="11" t="str">
        <f aca="false">IF(AND(A44&lt;&gt;"",ISNUMBER(C44),C44&gt;=0,ISNUMBER(D44),D44&gt;=0),C44*D44/60,"")</f>
        <v/>
      </c>
      <c r="F44" s="14"/>
      <c r="G44" s="14"/>
      <c r="H44" s="14"/>
      <c r="I44" s="12" t="str">
        <f aca="false">IF(OR(A44="",NOT(AND(ISNUMBER(C44),C44&gt;=0,ISNUMBER(D44),D44&gt;=0,OR(F44=1,F44=2,F44=3),OR(G44=1,G44=2,G44=3),OR(H44=1,H44=2,H44=3)))),"",IF(Parametry!$B$15&lt;&gt;"OK","",ROUND(Parametry!$B$8*MIN(E44/Parametry!$B$7,1)+Parametry!$B$9*(F44-1)/2+Parametry!$B$11*(3-G44)/2+Parametry!$B$12*(3-H44)/2,0)))</f>
        <v/>
      </c>
      <c r="J44" s="14"/>
      <c r="K44" s="14"/>
      <c r="L44" s="14"/>
      <c r="M44" s="13" t="str">
        <f aca="false">IF(A44="","",IF(OR(B44="",NOT(AND(ISNUMBER(C44),C44&gt;=0,ISNUMBER(D44),D44&gt;=0,OR(F44=1,F44=2,F44=3),OR(G44=1,G44=2,G44=3),OR(H44=1,H44=2,H44=3)))),"Uzupełnij dane",IF(Parametry!$B$15&lt;&gt;"OK","Sprawdź parametry",IF(G44=3,"Ocena ryzyka przez człowieka",IF(OR(C44=0,D44=0),"Brak wolumenu do pilotażu",IF(OR(J44&lt;&gt;"Opisana",N44=""),"Najpierw opisz kontrolę",IF(K44="","Dopisz kryterium testu",IF(L44="","Dopisz plan cofnięcia",IF(I44&gt;=Parametry!$B$10,"Kandydat do pilotażu","Zostaw w kolejce")))))))))</f>
        <v/>
      </c>
      <c r="N44" s="14"/>
    </row>
    <row r="45" customFormat="false" ht="42" hidden="false" customHeight="true" outlineLevel="0" collapsed="false">
      <c r="A45" s="10"/>
      <c r="B45" s="10"/>
      <c r="C45" s="10"/>
      <c r="D45" s="10"/>
      <c r="E45" s="11" t="str">
        <f aca="false">IF(AND(A45&lt;&gt;"",ISNUMBER(C45),C45&gt;=0,ISNUMBER(D45),D45&gt;=0),C45*D45/60,"")</f>
        <v/>
      </c>
      <c r="F45" s="10"/>
      <c r="G45" s="10"/>
      <c r="H45" s="10"/>
      <c r="I45" s="12" t="str">
        <f aca="false">IF(OR(A45="",NOT(AND(ISNUMBER(C45),C45&gt;=0,ISNUMBER(D45),D45&gt;=0,OR(F45=1,F45=2,F45=3),OR(G45=1,G45=2,G45=3),OR(H45=1,H45=2,H45=3)))),"",IF(Parametry!$B$15&lt;&gt;"OK","",ROUND(Parametry!$B$8*MIN(E45/Parametry!$B$7,1)+Parametry!$B$9*(F45-1)/2+Parametry!$B$11*(3-G45)/2+Parametry!$B$12*(3-H45)/2,0)))</f>
        <v/>
      </c>
      <c r="J45" s="10"/>
      <c r="K45" s="10"/>
      <c r="L45" s="10"/>
      <c r="M45" s="13" t="str">
        <f aca="false">IF(A45="","",IF(OR(B45="",NOT(AND(ISNUMBER(C45),C45&gt;=0,ISNUMBER(D45),D45&gt;=0,OR(F45=1,F45=2,F45=3),OR(G45=1,G45=2,G45=3),OR(H45=1,H45=2,H45=3)))),"Uzupełnij dane",IF(Parametry!$B$15&lt;&gt;"OK","Sprawdź parametry",IF(G45=3,"Ocena ryzyka przez człowieka",IF(OR(C45=0,D45=0),"Brak wolumenu do pilotażu",IF(OR(J45&lt;&gt;"Opisana",N45=""),"Najpierw opisz kontrolę",IF(K45="","Dopisz kryterium testu",IF(L45="","Dopisz plan cofnięcia",IF(I45&gt;=Parametry!$B$10,"Kandydat do pilotażu","Zostaw w kolejce")))))))))</f>
        <v/>
      </c>
      <c r="N45" s="10"/>
    </row>
    <row r="46" customFormat="false" ht="42" hidden="false" customHeight="true" outlineLevel="0" collapsed="false">
      <c r="A46" s="14"/>
      <c r="B46" s="14"/>
      <c r="C46" s="14"/>
      <c r="D46" s="14"/>
      <c r="E46" s="11" t="str">
        <f aca="false">IF(AND(A46&lt;&gt;"",ISNUMBER(C46),C46&gt;=0,ISNUMBER(D46),D46&gt;=0),C46*D46/60,"")</f>
        <v/>
      </c>
      <c r="F46" s="14"/>
      <c r="G46" s="14"/>
      <c r="H46" s="14"/>
      <c r="I46" s="12" t="str">
        <f aca="false">IF(OR(A46="",NOT(AND(ISNUMBER(C46),C46&gt;=0,ISNUMBER(D46),D46&gt;=0,OR(F46=1,F46=2,F46=3),OR(G46=1,G46=2,G46=3),OR(H46=1,H46=2,H46=3)))),"",IF(Parametry!$B$15&lt;&gt;"OK","",ROUND(Parametry!$B$8*MIN(E46/Parametry!$B$7,1)+Parametry!$B$9*(F46-1)/2+Parametry!$B$11*(3-G46)/2+Parametry!$B$12*(3-H46)/2,0)))</f>
        <v/>
      </c>
      <c r="J46" s="14"/>
      <c r="K46" s="14"/>
      <c r="L46" s="14"/>
      <c r="M46" s="13" t="str">
        <f aca="false">IF(A46="","",IF(OR(B46="",NOT(AND(ISNUMBER(C46),C46&gt;=0,ISNUMBER(D46),D46&gt;=0,OR(F46=1,F46=2,F46=3),OR(G46=1,G46=2,G46=3),OR(H46=1,H46=2,H46=3)))),"Uzupełnij dane",IF(Parametry!$B$15&lt;&gt;"OK","Sprawdź parametry",IF(G46=3,"Ocena ryzyka przez człowieka",IF(OR(C46=0,D46=0),"Brak wolumenu do pilotażu",IF(OR(J46&lt;&gt;"Opisana",N46=""),"Najpierw opisz kontrolę",IF(K46="","Dopisz kryterium testu",IF(L46="","Dopisz plan cofnięcia",IF(I46&gt;=Parametry!$B$10,"Kandydat do pilotażu","Zostaw w kolejce")))))))))</f>
        <v/>
      </c>
      <c r="N46" s="14"/>
    </row>
    <row r="47" customFormat="false" ht="42" hidden="false" customHeight="true" outlineLevel="0" collapsed="false">
      <c r="A47" s="10"/>
      <c r="B47" s="10"/>
      <c r="C47" s="10"/>
      <c r="D47" s="10"/>
      <c r="E47" s="11" t="str">
        <f aca="false">IF(AND(A47&lt;&gt;"",ISNUMBER(C47),C47&gt;=0,ISNUMBER(D47),D47&gt;=0),C47*D47/60,"")</f>
        <v/>
      </c>
      <c r="F47" s="10"/>
      <c r="G47" s="10"/>
      <c r="H47" s="10"/>
      <c r="I47" s="12" t="str">
        <f aca="false">IF(OR(A47="",NOT(AND(ISNUMBER(C47),C47&gt;=0,ISNUMBER(D47),D47&gt;=0,OR(F47=1,F47=2,F47=3),OR(G47=1,G47=2,G47=3),OR(H47=1,H47=2,H47=3)))),"",IF(Parametry!$B$15&lt;&gt;"OK","",ROUND(Parametry!$B$8*MIN(E47/Parametry!$B$7,1)+Parametry!$B$9*(F47-1)/2+Parametry!$B$11*(3-G47)/2+Parametry!$B$12*(3-H47)/2,0)))</f>
        <v/>
      </c>
      <c r="J47" s="10"/>
      <c r="K47" s="10"/>
      <c r="L47" s="10"/>
      <c r="M47" s="13" t="str">
        <f aca="false">IF(A47="","",IF(OR(B47="",NOT(AND(ISNUMBER(C47),C47&gt;=0,ISNUMBER(D47),D47&gt;=0,OR(F47=1,F47=2,F47=3),OR(G47=1,G47=2,G47=3),OR(H47=1,H47=2,H47=3)))),"Uzupełnij dane",IF(Parametry!$B$15&lt;&gt;"OK","Sprawdź parametry",IF(G47=3,"Ocena ryzyka przez człowieka",IF(OR(C47=0,D47=0),"Brak wolumenu do pilotażu",IF(OR(J47&lt;&gt;"Opisana",N47=""),"Najpierw opisz kontrolę",IF(K47="","Dopisz kryterium testu",IF(L47="","Dopisz plan cofnięcia",IF(I47&gt;=Parametry!$B$10,"Kandydat do pilotażu","Zostaw w kolejce")))))))))</f>
        <v/>
      </c>
      <c r="N47" s="10"/>
    </row>
    <row r="48" customFormat="false" ht="42" hidden="false" customHeight="true" outlineLevel="0" collapsed="false">
      <c r="A48" s="14"/>
      <c r="B48" s="14"/>
      <c r="C48" s="14"/>
      <c r="D48" s="14"/>
      <c r="E48" s="11" t="str">
        <f aca="false">IF(AND(A48&lt;&gt;"",ISNUMBER(C48),C48&gt;=0,ISNUMBER(D48),D48&gt;=0),C48*D48/60,"")</f>
        <v/>
      </c>
      <c r="F48" s="14"/>
      <c r="G48" s="14"/>
      <c r="H48" s="14"/>
      <c r="I48" s="12" t="str">
        <f aca="false">IF(OR(A48="",NOT(AND(ISNUMBER(C48),C48&gt;=0,ISNUMBER(D48),D48&gt;=0,OR(F48=1,F48=2,F48=3),OR(G48=1,G48=2,G48=3),OR(H48=1,H48=2,H48=3)))),"",IF(Parametry!$B$15&lt;&gt;"OK","",ROUND(Parametry!$B$8*MIN(E48/Parametry!$B$7,1)+Parametry!$B$9*(F48-1)/2+Parametry!$B$11*(3-G48)/2+Parametry!$B$12*(3-H48)/2,0)))</f>
        <v/>
      </c>
      <c r="J48" s="14"/>
      <c r="K48" s="14"/>
      <c r="L48" s="14"/>
      <c r="M48" s="13" t="str">
        <f aca="false">IF(A48="","",IF(OR(B48="",NOT(AND(ISNUMBER(C48),C48&gt;=0,ISNUMBER(D48),D48&gt;=0,OR(F48=1,F48=2,F48=3),OR(G48=1,G48=2,G48=3),OR(H48=1,H48=2,H48=3)))),"Uzupełnij dane",IF(Parametry!$B$15&lt;&gt;"OK","Sprawdź parametry",IF(G48=3,"Ocena ryzyka przez człowieka",IF(OR(C48=0,D48=0),"Brak wolumenu do pilotażu",IF(OR(J48&lt;&gt;"Opisana",N48=""),"Najpierw opisz kontrolę",IF(K48="","Dopisz kryterium testu",IF(L48="","Dopisz plan cofnięcia",IF(I48&gt;=Parametry!$B$10,"Kandydat do pilotażu","Zostaw w kolejce")))))))))</f>
        <v/>
      </c>
      <c r="N48" s="14"/>
    </row>
    <row r="49" customFormat="false" ht="42" hidden="false" customHeight="true" outlineLevel="0" collapsed="false">
      <c r="A49" s="10"/>
      <c r="B49" s="10"/>
      <c r="C49" s="10"/>
      <c r="D49" s="10"/>
      <c r="E49" s="11" t="str">
        <f aca="false">IF(AND(A49&lt;&gt;"",ISNUMBER(C49),C49&gt;=0,ISNUMBER(D49),D49&gt;=0),C49*D49/60,"")</f>
        <v/>
      </c>
      <c r="F49" s="10"/>
      <c r="G49" s="10"/>
      <c r="H49" s="10"/>
      <c r="I49" s="12" t="str">
        <f aca="false">IF(OR(A49="",NOT(AND(ISNUMBER(C49),C49&gt;=0,ISNUMBER(D49),D49&gt;=0,OR(F49=1,F49=2,F49=3),OR(G49=1,G49=2,G49=3),OR(H49=1,H49=2,H49=3)))),"",IF(Parametry!$B$15&lt;&gt;"OK","",ROUND(Parametry!$B$8*MIN(E49/Parametry!$B$7,1)+Parametry!$B$9*(F49-1)/2+Parametry!$B$11*(3-G49)/2+Parametry!$B$12*(3-H49)/2,0)))</f>
        <v/>
      </c>
      <c r="J49" s="10"/>
      <c r="K49" s="10"/>
      <c r="L49" s="10"/>
      <c r="M49" s="13" t="str">
        <f aca="false">IF(A49="","",IF(OR(B49="",NOT(AND(ISNUMBER(C49),C49&gt;=0,ISNUMBER(D49),D49&gt;=0,OR(F49=1,F49=2,F49=3),OR(G49=1,G49=2,G49=3),OR(H49=1,H49=2,H49=3)))),"Uzupełnij dane",IF(Parametry!$B$15&lt;&gt;"OK","Sprawdź parametry",IF(G49=3,"Ocena ryzyka przez człowieka",IF(OR(C49=0,D49=0),"Brak wolumenu do pilotażu",IF(OR(J49&lt;&gt;"Opisana",N49=""),"Najpierw opisz kontrolę",IF(K49="","Dopisz kryterium testu",IF(L49="","Dopisz plan cofnięcia",IF(I49&gt;=Parametry!$B$10,"Kandydat do pilotażu","Zostaw w kolejce")))))))))</f>
        <v/>
      </c>
      <c r="N49" s="10"/>
    </row>
    <row r="50" customFormat="false" ht="42" hidden="false" customHeight="true" outlineLevel="0" collapsed="false">
      <c r="A50" s="14"/>
      <c r="B50" s="14"/>
      <c r="C50" s="14"/>
      <c r="D50" s="14"/>
      <c r="E50" s="11" t="str">
        <f aca="false">IF(AND(A50&lt;&gt;"",ISNUMBER(C50),C50&gt;=0,ISNUMBER(D50),D50&gt;=0),C50*D50/60,"")</f>
        <v/>
      </c>
      <c r="F50" s="14"/>
      <c r="G50" s="14"/>
      <c r="H50" s="14"/>
      <c r="I50" s="12" t="str">
        <f aca="false">IF(OR(A50="",NOT(AND(ISNUMBER(C50),C50&gt;=0,ISNUMBER(D50),D50&gt;=0,OR(F50=1,F50=2,F50=3),OR(G50=1,G50=2,G50=3),OR(H50=1,H50=2,H50=3)))),"",IF(Parametry!$B$15&lt;&gt;"OK","",ROUND(Parametry!$B$8*MIN(E50/Parametry!$B$7,1)+Parametry!$B$9*(F50-1)/2+Parametry!$B$11*(3-G50)/2+Parametry!$B$12*(3-H50)/2,0)))</f>
        <v/>
      </c>
      <c r="J50" s="14"/>
      <c r="K50" s="14"/>
      <c r="L50" s="14"/>
      <c r="M50" s="13" t="str">
        <f aca="false">IF(A50="","",IF(OR(B50="",NOT(AND(ISNUMBER(C50),C50&gt;=0,ISNUMBER(D50),D50&gt;=0,OR(F50=1,F50=2,F50=3),OR(G50=1,G50=2,G50=3),OR(H50=1,H50=2,H50=3)))),"Uzupełnij dane",IF(Parametry!$B$15&lt;&gt;"OK","Sprawdź parametry",IF(G50=3,"Ocena ryzyka przez człowieka",IF(OR(C50=0,D50=0),"Brak wolumenu do pilotażu",IF(OR(J50&lt;&gt;"Opisana",N50=""),"Najpierw opisz kontrolę",IF(K50="","Dopisz kryterium testu",IF(L50="","Dopisz plan cofnięcia",IF(I50&gt;=Parametry!$B$10,"Kandydat do pilotażu","Zostaw w kolejce")))))))))</f>
        <v/>
      </c>
      <c r="N50" s="14"/>
    </row>
    <row r="51" customFormat="false" ht="42" hidden="false" customHeight="true" outlineLevel="0" collapsed="false">
      <c r="A51" s="10"/>
      <c r="B51" s="10"/>
      <c r="C51" s="10"/>
      <c r="D51" s="10"/>
      <c r="E51" s="11" t="str">
        <f aca="false">IF(AND(A51&lt;&gt;"",ISNUMBER(C51),C51&gt;=0,ISNUMBER(D51),D51&gt;=0),C51*D51/60,"")</f>
        <v/>
      </c>
      <c r="F51" s="10"/>
      <c r="G51" s="10"/>
      <c r="H51" s="10"/>
      <c r="I51" s="12" t="str">
        <f aca="false">IF(OR(A51="",NOT(AND(ISNUMBER(C51),C51&gt;=0,ISNUMBER(D51),D51&gt;=0,OR(F51=1,F51=2,F51=3),OR(G51=1,G51=2,G51=3),OR(H51=1,H51=2,H51=3)))),"",IF(Parametry!$B$15&lt;&gt;"OK","",ROUND(Parametry!$B$8*MIN(E51/Parametry!$B$7,1)+Parametry!$B$9*(F51-1)/2+Parametry!$B$11*(3-G51)/2+Parametry!$B$12*(3-H51)/2,0)))</f>
        <v/>
      </c>
      <c r="J51" s="10"/>
      <c r="K51" s="10"/>
      <c r="L51" s="10"/>
      <c r="M51" s="13" t="str">
        <f aca="false">IF(A51="","",IF(OR(B51="",NOT(AND(ISNUMBER(C51),C51&gt;=0,ISNUMBER(D51),D51&gt;=0,OR(F51=1,F51=2,F51=3),OR(G51=1,G51=2,G51=3),OR(H51=1,H51=2,H51=3)))),"Uzupełnij dane",IF(Parametry!$B$15&lt;&gt;"OK","Sprawdź parametry",IF(G51=3,"Ocena ryzyka przez człowieka",IF(OR(C51=0,D51=0),"Brak wolumenu do pilotażu",IF(OR(J51&lt;&gt;"Opisana",N51=""),"Najpierw opisz kontrolę",IF(K51="","Dopisz kryterium testu",IF(L51="","Dopisz plan cofnięcia",IF(I51&gt;=Parametry!$B$10,"Kandydat do pilotażu","Zostaw w kolejce")))))))))</f>
        <v/>
      </c>
      <c r="N51" s="10"/>
    </row>
    <row r="52" customFormat="false" ht="42" hidden="false" customHeight="true" outlineLevel="0" collapsed="false">
      <c r="A52" s="14"/>
      <c r="B52" s="14"/>
      <c r="C52" s="14"/>
      <c r="D52" s="14"/>
      <c r="E52" s="11" t="str">
        <f aca="false">IF(AND(A52&lt;&gt;"",ISNUMBER(C52),C52&gt;=0,ISNUMBER(D52),D52&gt;=0),C52*D52/60,"")</f>
        <v/>
      </c>
      <c r="F52" s="14"/>
      <c r="G52" s="14"/>
      <c r="H52" s="14"/>
      <c r="I52" s="12" t="str">
        <f aca="false">IF(OR(A52="",NOT(AND(ISNUMBER(C52),C52&gt;=0,ISNUMBER(D52),D52&gt;=0,OR(F52=1,F52=2,F52=3),OR(G52=1,G52=2,G52=3),OR(H52=1,H52=2,H52=3)))),"",IF(Parametry!$B$15&lt;&gt;"OK","",ROUND(Parametry!$B$8*MIN(E52/Parametry!$B$7,1)+Parametry!$B$9*(F52-1)/2+Parametry!$B$11*(3-G52)/2+Parametry!$B$12*(3-H52)/2,0)))</f>
        <v/>
      </c>
      <c r="J52" s="14"/>
      <c r="K52" s="14"/>
      <c r="L52" s="14"/>
      <c r="M52" s="13" t="str">
        <f aca="false">IF(A52="","",IF(OR(B52="",NOT(AND(ISNUMBER(C52),C52&gt;=0,ISNUMBER(D52),D52&gt;=0,OR(F52=1,F52=2,F52=3),OR(G52=1,G52=2,G52=3),OR(H52=1,H52=2,H52=3)))),"Uzupełnij dane",IF(Parametry!$B$15&lt;&gt;"OK","Sprawdź parametry",IF(G52=3,"Ocena ryzyka przez człowieka",IF(OR(C52=0,D52=0),"Brak wolumenu do pilotażu",IF(OR(J52&lt;&gt;"Opisana",N52=""),"Najpierw opisz kontrolę",IF(K52="","Dopisz kryterium testu",IF(L52="","Dopisz plan cofnięcia",IF(I52&gt;=Parametry!$B$10,"Kandydat do pilotażu","Zostaw w kolejce")))))))))</f>
        <v/>
      </c>
      <c r="N52" s="14"/>
    </row>
    <row r="53" customFormat="false" ht="42" hidden="false" customHeight="true" outlineLevel="0" collapsed="false">
      <c r="A53" s="10"/>
      <c r="B53" s="10"/>
      <c r="C53" s="10"/>
      <c r="D53" s="10"/>
      <c r="E53" s="11" t="str">
        <f aca="false">IF(AND(A53&lt;&gt;"",ISNUMBER(C53),C53&gt;=0,ISNUMBER(D53),D53&gt;=0),C53*D53/60,"")</f>
        <v/>
      </c>
      <c r="F53" s="10"/>
      <c r="G53" s="10"/>
      <c r="H53" s="10"/>
      <c r="I53" s="12" t="str">
        <f aca="false">IF(OR(A53="",NOT(AND(ISNUMBER(C53),C53&gt;=0,ISNUMBER(D53),D53&gt;=0,OR(F53=1,F53=2,F53=3),OR(G53=1,G53=2,G53=3),OR(H53=1,H53=2,H53=3)))),"",IF(Parametry!$B$15&lt;&gt;"OK","",ROUND(Parametry!$B$8*MIN(E53/Parametry!$B$7,1)+Parametry!$B$9*(F53-1)/2+Parametry!$B$11*(3-G53)/2+Parametry!$B$12*(3-H53)/2,0)))</f>
        <v/>
      </c>
      <c r="J53" s="10"/>
      <c r="K53" s="10"/>
      <c r="L53" s="10"/>
      <c r="M53" s="13" t="str">
        <f aca="false">IF(A53="","",IF(OR(B53="",NOT(AND(ISNUMBER(C53),C53&gt;=0,ISNUMBER(D53),D53&gt;=0,OR(F53=1,F53=2,F53=3),OR(G53=1,G53=2,G53=3),OR(H53=1,H53=2,H53=3)))),"Uzupełnij dane",IF(Parametry!$B$15&lt;&gt;"OK","Sprawdź parametry",IF(G53=3,"Ocena ryzyka przez człowieka",IF(OR(C53=0,D53=0),"Brak wolumenu do pilotażu",IF(OR(J53&lt;&gt;"Opisana",N53=""),"Najpierw opisz kontrolę",IF(K53="","Dopisz kryterium testu",IF(L53="","Dopisz plan cofnięcia",IF(I53&gt;=Parametry!$B$10,"Kandydat do pilotażu","Zostaw w kolejce")))))))))</f>
        <v/>
      </c>
      <c r="N53" s="10"/>
    </row>
    <row r="54" customFormat="false" ht="42" hidden="false" customHeight="true" outlineLevel="0" collapsed="false">
      <c r="A54" s="14"/>
      <c r="B54" s="14"/>
      <c r="C54" s="14"/>
      <c r="D54" s="14"/>
      <c r="E54" s="11" t="str">
        <f aca="false">IF(AND(A54&lt;&gt;"",ISNUMBER(C54),C54&gt;=0,ISNUMBER(D54),D54&gt;=0),C54*D54/60,"")</f>
        <v/>
      </c>
      <c r="F54" s="14"/>
      <c r="G54" s="14"/>
      <c r="H54" s="14"/>
      <c r="I54" s="12" t="str">
        <f aca="false">IF(OR(A54="",NOT(AND(ISNUMBER(C54),C54&gt;=0,ISNUMBER(D54),D54&gt;=0,OR(F54=1,F54=2,F54=3),OR(G54=1,G54=2,G54=3),OR(H54=1,H54=2,H54=3)))),"",IF(Parametry!$B$15&lt;&gt;"OK","",ROUND(Parametry!$B$8*MIN(E54/Parametry!$B$7,1)+Parametry!$B$9*(F54-1)/2+Parametry!$B$11*(3-G54)/2+Parametry!$B$12*(3-H54)/2,0)))</f>
        <v/>
      </c>
      <c r="J54" s="14"/>
      <c r="K54" s="14"/>
      <c r="L54" s="14"/>
      <c r="M54" s="13" t="str">
        <f aca="false">IF(A54="","",IF(OR(B54="",NOT(AND(ISNUMBER(C54),C54&gt;=0,ISNUMBER(D54),D54&gt;=0,OR(F54=1,F54=2,F54=3),OR(G54=1,G54=2,G54=3),OR(H54=1,H54=2,H54=3)))),"Uzupełnij dane",IF(Parametry!$B$15&lt;&gt;"OK","Sprawdź parametry",IF(G54=3,"Ocena ryzyka przez człowieka",IF(OR(C54=0,D54=0),"Brak wolumenu do pilotażu",IF(OR(J54&lt;&gt;"Opisana",N54=""),"Najpierw opisz kontrolę",IF(K54="","Dopisz kryterium testu",IF(L54="","Dopisz plan cofnięcia",IF(I54&gt;=Parametry!$B$10,"Kandydat do pilotażu","Zostaw w kolejce")))))))))</f>
        <v/>
      </c>
      <c r="N54" s="14"/>
    </row>
    <row r="55" customFormat="false" ht="42" hidden="false" customHeight="true" outlineLevel="0" collapsed="false">
      <c r="A55" s="10"/>
      <c r="B55" s="10"/>
      <c r="C55" s="10"/>
      <c r="D55" s="10"/>
      <c r="E55" s="11" t="str">
        <f aca="false">IF(AND(A55&lt;&gt;"",ISNUMBER(C55),C55&gt;=0,ISNUMBER(D55),D55&gt;=0),C55*D55/60,"")</f>
        <v/>
      </c>
      <c r="F55" s="10"/>
      <c r="G55" s="10"/>
      <c r="H55" s="10"/>
      <c r="I55" s="12" t="str">
        <f aca="false">IF(OR(A55="",NOT(AND(ISNUMBER(C55),C55&gt;=0,ISNUMBER(D55),D55&gt;=0,OR(F55=1,F55=2,F55=3),OR(G55=1,G55=2,G55=3),OR(H55=1,H55=2,H55=3)))),"",IF(Parametry!$B$15&lt;&gt;"OK","",ROUND(Parametry!$B$8*MIN(E55/Parametry!$B$7,1)+Parametry!$B$9*(F55-1)/2+Parametry!$B$11*(3-G55)/2+Parametry!$B$12*(3-H55)/2,0)))</f>
        <v/>
      </c>
      <c r="J55" s="10"/>
      <c r="K55" s="10"/>
      <c r="L55" s="10"/>
      <c r="M55" s="13" t="str">
        <f aca="false">IF(A55="","",IF(OR(B55="",NOT(AND(ISNUMBER(C55),C55&gt;=0,ISNUMBER(D55),D55&gt;=0,OR(F55=1,F55=2,F55=3),OR(G55=1,G55=2,G55=3),OR(H55=1,H55=2,H55=3)))),"Uzupełnij dane",IF(Parametry!$B$15&lt;&gt;"OK","Sprawdź parametry",IF(G55=3,"Ocena ryzyka przez człowieka",IF(OR(C55=0,D55=0),"Brak wolumenu do pilotażu",IF(OR(J55&lt;&gt;"Opisana",N55=""),"Najpierw opisz kontrolę",IF(K55="","Dopisz kryterium testu",IF(L55="","Dopisz plan cofnięcia",IF(I55&gt;=Parametry!$B$10,"Kandydat do pilotażu","Zostaw w kolejce")))))))))</f>
        <v/>
      </c>
      <c r="N55" s="10"/>
    </row>
    <row r="56" customFormat="false" ht="42" hidden="false" customHeight="true" outlineLevel="0" collapsed="false">
      <c r="A56" s="14"/>
      <c r="B56" s="14"/>
      <c r="C56" s="14"/>
      <c r="D56" s="14"/>
      <c r="E56" s="11" t="str">
        <f aca="false">IF(AND(A56&lt;&gt;"",ISNUMBER(C56),C56&gt;=0,ISNUMBER(D56),D56&gt;=0),C56*D56/60,"")</f>
        <v/>
      </c>
      <c r="F56" s="14"/>
      <c r="G56" s="14"/>
      <c r="H56" s="14"/>
      <c r="I56" s="12" t="str">
        <f aca="false">IF(OR(A56="",NOT(AND(ISNUMBER(C56),C56&gt;=0,ISNUMBER(D56),D56&gt;=0,OR(F56=1,F56=2,F56=3),OR(G56=1,G56=2,G56=3),OR(H56=1,H56=2,H56=3)))),"",IF(Parametry!$B$15&lt;&gt;"OK","",ROUND(Parametry!$B$8*MIN(E56/Parametry!$B$7,1)+Parametry!$B$9*(F56-1)/2+Parametry!$B$11*(3-G56)/2+Parametry!$B$12*(3-H56)/2,0)))</f>
        <v/>
      </c>
      <c r="J56" s="14"/>
      <c r="K56" s="14"/>
      <c r="L56" s="14"/>
      <c r="M56" s="13" t="str">
        <f aca="false">IF(A56="","",IF(OR(B56="",NOT(AND(ISNUMBER(C56),C56&gt;=0,ISNUMBER(D56),D56&gt;=0,OR(F56=1,F56=2,F56=3),OR(G56=1,G56=2,G56=3),OR(H56=1,H56=2,H56=3)))),"Uzupełnij dane",IF(Parametry!$B$15&lt;&gt;"OK","Sprawdź parametry",IF(G56=3,"Ocena ryzyka przez człowieka",IF(OR(C56=0,D56=0),"Brak wolumenu do pilotażu",IF(OR(J56&lt;&gt;"Opisana",N56=""),"Najpierw opisz kontrolę",IF(K56="","Dopisz kryterium testu",IF(L56="","Dopisz plan cofnięcia",IF(I56&gt;=Parametry!$B$10,"Kandydat do pilotażu","Zostaw w kolejce")))))))))</f>
        <v/>
      </c>
      <c r="N56" s="14"/>
    </row>
  </sheetData>
  <mergeCells count="2">
    <mergeCell ref="A1:N2"/>
    <mergeCell ref="A3:N4"/>
  </mergeCells>
  <conditionalFormatting sqref="I7:I56">
    <cfRule type="cellIs" priority="2" operator="greaterThanOrEqual" aboveAverage="0" equalAverage="0" bottom="0" percent="0" rank="0" text="" dxfId="4">
      <formula>Parametry!$B$10</formula>
    </cfRule>
  </conditionalFormatting>
  <dataValidations count="6">
    <dataValidation allowBlank="true" error="Użyj wartości opisanej w instrukcji." errorStyle="stop" errorTitle="Sprawdź wartość" operator="between" showDropDown="false" showErrorMessage="true" showInputMessage="true" sqref="F7:F56" type="whole">
      <formula1>1</formula1>
      <formula2>3</formula2>
    </dataValidation>
    <dataValidation allowBlank="true" error="Użyj wartości opisanej w instrukcji." errorStyle="stop" errorTitle="Sprawdź wartość" operator="between" showDropDown="false" showErrorMessage="true" showInputMessage="true" sqref="G7:G56" type="whole">
      <formula1>1</formula1>
      <formula2>3</formula2>
    </dataValidation>
    <dataValidation allowBlank="true" error="Użyj wartości opisanej w instrukcji." errorStyle="stop" errorTitle="Sprawdź wartość" operator="between" showDropDown="false" showErrorMessage="true" showInputMessage="true" sqref="H7:H56" type="whole">
      <formula1>1</formula1>
      <formula2>3</formula2>
    </dataValidation>
    <dataValidation allowBlank="true" error="Użyj wartości opisanej w instrukcji." errorStyle="stop" errorTitle="Sprawdź wartość" operator="between" showDropDown="false" showErrorMessage="true" showInputMessage="true" sqref="C7:C56" type="decimal">
      <formula1>0</formula1>
      <formula2>100000</formula2>
    </dataValidation>
    <dataValidation allowBlank="true" error="Użyj wartości opisanej w instrukcji." errorStyle="stop" errorTitle="Sprawdź wartość" operator="between" showDropDown="false" showErrorMessage="true" showInputMessage="true" sqref="D7:D56" type="whole">
      <formula1>0</formula1>
      <formula2>10000000</formula2>
    </dataValidation>
    <dataValidation allowBlank="true" error="Użyj wartości opisanej w instrukcji." errorStyle="stop" errorTitle="Sprawdź wartość" operator="between" showDropDown="false" showErrorMessage="true" showInputMessage="true" sqref="J7:J56" type="list">
      <formula1>"Nieustalona,Opisana"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20"/>
    <col collapsed="false" customWidth="true" hidden="false" outlineLevel="0" max="3" min="3" style="0" width="17"/>
    <col collapsed="false" customWidth="true" hidden="false" outlineLevel="0" max="5" min="4" style="0" width="18"/>
    <col collapsed="false" customWidth="true" hidden="false" outlineLevel="0" max="8" min="6" style="0" width="15"/>
    <col collapsed="false" customWidth="true" hidden="false" outlineLevel="0" max="9" min="9" style="0" width="18"/>
    <col collapsed="false" customWidth="true" hidden="false" outlineLevel="0" max="10" min="10" style="0" width="23"/>
    <col collapsed="false" customWidth="true" hidden="false" outlineLevel="0" max="11" min="11" style="0" width="43"/>
    <col collapsed="false" customWidth="true" hidden="false" outlineLevel="0" max="12" min="12" style="0" width="42"/>
    <col collapsed="false" customWidth="true" hidden="false" outlineLevel="0" max="13" min="13" style="0" width="33"/>
    <col collapsed="false" customWidth="true" hidden="false" outlineLevel="0" max="14" min="14" style="0" width="48"/>
  </cols>
  <sheetData>
    <row r="1" customFormat="false" ht="24.75" hidden="false" customHeight="true" outlineLevel="0" collapsed="false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5" hidden="false" customHeight="true" outlineLevel="0" collapsed="false">
      <c r="A3" s="2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customFormat="false" ht="33.75" hidden="false" customHeight="true" outlineLevel="0" collapsed="false">
      <c r="A6" s="7" t="s">
        <v>32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  <c r="K6" s="7" t="s">
        <v>42</v>
      </c>
      <c r="L6" s="7" t="s">
        <v>43</v>
      </c>
      <c r="M6" s="7" t="s">
        <v>44</v>
      </c>
      <c r="N6" s="7" t="s">
        <v>45</v>
      </c>
    </row>
    <row r="7" customFormat="false" ht="75" hidden="false" customHeight="true" outlineLevel="0" collapsed="false">
      <c r="A7" s="10" t="s">
        <v>47</v>
      </c>
      <c r="B7" s="10" t="s">
        <v>48</v>
      </c>
      <c r="C7" s="10" t="n">
        <v>4</v>
      </c>
      <c r="D7" s="10" t="n">
        <v>200</v>
      </c>
      <c r="E7" s="11" t="n">
        <f aca="false">IF(AND(A7&lt;&gt;"",ISNUMBER(C7),C7&gt;=0,ISNUMBER(D7),D7&gt;=0),C7*D7/60,"")</f>
        <v>13.3333333333333</v>
      </c>
      <c r="F7" s="10" t="n">
        <v>3</v>
      </c>
      <c r="G7" s="10" t="n">
        <v>1</v>
      </c>
      <c r="H7" s="10" t="n">
        <v>1</v>
      </c>
      <c r="I7" s="12" t="n">
        <f aca="false">IF(OR(A7="",NOT(AND(ISNUMBER(C7),C7&gt;=0,ISNUMBER(D7),D7&gt;=0,OR(F7=1,F7=2,F7=3),OR(G7=1,G7=2,G7=3),OR(H7=1,H7=2,H7=3)))),"",IF(Parametry!$B$15&lt;&gt;"OK","",ROUND(Parametry!$B$8*MIN(E7/Parametry!$B$7,1)+Parametry!$B$9*(F7-1)/2+Parametry!$B$11*(3-G7)/2+Parametry!$B$12*(3-H7)/2,0)))</f>
        <v>87</v>
      </c>
      <c r="J7" s="10" t="s">
        <v>49</v>
      </c>
      <c r="K7" s="10" t="s">
        <v>50</v>
      </c>
      <c r="L7" s="10" t="s">
        <v>51</v>
      </c>
      <c r="M7" s="13" t="str">
        <f aca="false">IF(A7="","",IF(OR(B7="",NOT(AND(ISNUMBER(C7),C7&gt;=0,ISNUMBER(D7),D7&gt;=0,OR(F7=1,F7=2,F7=3),OR(G7=1,G7=2,G7=3),OR(H7=1,H7=2,H7=3)))),"Uzupełnij dane",IF(Parametry!$B$15&lt;&gt;"OK","Sprawdź parametry",IF(G7=3,"Ocena ryzyka przez człowieka",IF(OR(C7=0,D7=0),"Brak wolumenu do pilotażu",IF(OR(J7&lt;&gt;"Opisana",N7=""),"Najpierw opisz kontrolę",IF(K7="","Dopisz kryterium testu",IF(L7="","Dopisz plan cofnięcia",IF(I7&gt;=Parametry!$B$10,"Kandydat do pilotażu","Zostaw w kolejce")))))))))</f>
        <v>Kandydat do pilotażu</v>
      </c>
      <c r="N7" s="10" t="s">
        <v>52</v>
      </c>
    </row>
    <row r="8" customFormat="false" ht="75" hidden="false" customHeight="true" outlineLevel="0" collapsed="false">
      <c r="A8" s="14" t="s">
        <v>53</v>
      </c>
      <c r="B8" s="14" t="s">
        <v>54</v>
      </c>
      <c r="C8" s="14" t="n">
        <v>15</v>
      </c>
      <c r="D8" s="14" t="n">
        <v>12</v>
      </c>
      <c r="E8" s="11" t="n">
        <f aca="false">IF(AND(A8&lt;&gt;"",ISNUMBER(C8),C8&gt;=0,ISNUMBER(D8),D8&gt;=0),C8*D8/60,"")</f>
        <v>3</v>
      </c>
      <c r="F8" s="14" t="n">
        <v>2</v>
      </c>
      <c r="G8" s="14" t="n">
        <v>2</v>
      </c>
      <c r="H8" s="14" t="n">
        <v>1</v>
      </c>
      <c r="I8" s="12" t="n">
        <f aca="false">IF(OR(A8="",NOT(AND(ISNUMBER(C8),C8&gt;=0,ISNUMBER(D8),D8&gt;=0,OR(F8=1,F8=2,F8=3),OR(G8=1,G8=2,G8=3),OR(H8=1,H8=2,H8=3)))),"",IF(Parametry!$B$15&lt;&gt;"OK","",ROUND(Parametry!$B$8*MIN(E8/Parametry!$B$7,1)+Parametry!$B$9*(F8-1)/2+Parametry!$B$11*(3-G8)/2+Parametry!$B$12*(3-H8)/2,0)))</f>
        <v>46</v>
      </c>
      <c r="J8" s="14" t="s">
        <v>49</v>
      </c>
      <c r="K8" s="14" t="s">
        <v>55</v>
      </c>
      <c r="L8" s="14" t="s">
        <v>56</v>
      </c>
      <c r="M8" s="13" t="str">
        <f aca="false">IF(A8="","",IF(OR(B8="",NOT(AND(ISNUMBER(C8),C8&gt;=0,ISNUMBER(D8),D8&gt;=0,OR(F8=1,F8=2,F8=3),OR(G8=1,G8=2,G8=3),OR(H8=1,H8=2,H8=3)))),"Uzupełnij dane",IF(Parametry!$B$15&lt;&gt;"OK","Sprawdź parametry",IF(G8=3,"Ocena ryzyka przez człowieka",IF(OR(C8=0,D8=0),"Brak wolumenu do pilotażu",IF(OR(J8&lt;&gt;"Opisana",N8=""),"Najpierw opisz kontrolę",IF(K8="","Dopisz kryterium testu",IF(L8="","Dopisz plan cofnięcia",IF(I8&gt;=Parametry!$B$10,"Kandydat do pilotażu","Zostaw w kolejce")))))))))</f>
        <v>Zostaw w kolejce</v>
      </c>
      <c r="N8" s="14" t="s">
        <v>57</v>
      </c>
    </row>
    <row r="9" customFormat="false" ht="75" hidden="false" customHeight="true" outlineLevel="0" collapsed="false">
      <c r="A9" s="10" t="s">
        <v>58</v>
      </c>
      <c r="B9" s="10" t="s">
        <v>59</v>
      </c>
      <c r="C9" s="10" t="n">
        <v>3</v>
      </c>
      <c r="D9" s="10" t="n">
        <v>600</v>
      </c>
      <c r="E9" s="11" t="n">
        <f aca="false">IF(AND(A9&lt;&gt;"",ISNUMBER(C9),C9&gt;=0,ISNUMBER(D9),D9&gt;=0),C9*D9/60,"")</f>
        <v>30</v>
      </c>
      <c r="F9" s="10" t="n">
        <v>3</v>
      </c>
      <c r="G9" s="10" t="n">
        <v>3</v>
      </c>
      <c r="H9" s="10" t="n">
        <v>2</v>
      </c>
      <c r="I9" s="12" t="n">
        <f aca="false">IF(OR(A9="",NOT(AND(ISNUMBER(C9),C9&gt;=0,ISNUMBER(D9),D9&gt;=0,OR(F9=1,F9=2,F9=3),OR(G9=1,G9=2,G9=3),OR(H9=1,H9=2,H9=3)))),"",IF(Parametry!$B$15&lt;&gt;"OK","",ROUND(Parametry!$B$8*MIN(E9/Parametry!$B$7,1)+Parametry!$B$9*(F9-1)/2+Parametry!$B$11*(3-G9)/2+Parametry!$B$12*(3-H9)/2,0)))</f>
        <v>70</v>
      </c>
      <c r="J9" s="10" t="s">
        <v>49</v>
      </c>
      <c r="K9" s="10" t="s">
        <v>60</v>
      </c>
      <c r="L9" s="10" t="s">
        <v>61</v>
      </c>
      <c r="M9" s="13" t="str">
        <f aca="false">IF(A9="","",IF(OR(B9="",NOT(AND(ISNUMBER(C9),C9&gt;=0,ISNUMBER(D9),D9&gt;=0,OR(F9=1,F9=2,F9=3),OR(G9=1,G9=2,G9=3),OR(H9=1,H9=2,H9=3)))),"Uzupełnij dane",IF(Parametry!$B$15&lt;&gt;"OK","Sprawdź parametry",IF(G9=3,"Ocena ryzyka przez człowieka",IF(OR(C9=0,D9=0),"Brak wolumenu do pilotażu",IF(OR(J9&lt;&gt;"Opisana",N9=""),"Najpierw opisz kontrolę",IF(K9="","Dopisz kryterium testu",IF(L9="","Dopisz plan cofnięcia",IF(I9&gt;=Parametry!$B$10,"Kandydat do pilotażu","Zostaw w kolejce")))))))))</f>
        <v>Ocena ryzyka przez człowieka</v>
      </c>
      <c r="N9" s="10" t="s">
        <v>62</v>
      </c>
    </row>
  </sheetData>
  <mergeCells count="2">
    <mergeCell ref="A1:N2"/>
    <mergeCell ref="A3:N4"/>
  </mergeCells>
  <conditionalFormatting sqref="I7:I9">
    <cfRule type="cellIs" priority="2" operator="greaterThanOrEqual" aboveAverage="0" equalAverage="0" bottom="0" percent="0" rank="0" text="" dxfId="4">
      <formula>Parametry!$B$10</formula>
    </cfRule>
  </conditionalFormatting>
  <dataValidations count="6">
    <dataValidation allowBlank="true" error="Użyj wartości opisanej w instrukcji." errorStyle="stop" errorTitle="Sprawdź wartość" operator="between" showDropDown="false" showErrorMessage="true" showInputMessage="true" sqref="F7:F9" type="whole">
      <formula1>1</formula1>
      <formula2>3</formula2>
    </dataValidation>
    <dataValidation allowBlank="true" error="Użyj wartości opisanej w instrukcji." errorStyle="stop" errorTitle="Sprawdź wartość" operator="between" showDropDown="false" showErrorMessage="true" showInputMessage="true" sqref="G7:G9" type="whole">
      <formula1>1</formula1>
      <formula2>3</formula2>
    </dataValidation>
    <dataValidation allowBlank="true" error="Użyj wartości opisanej w instrukcji." errorStyle="stop" errorTitle="Sprawdź wartość" operator="between" showDropDown="false" showErrorMessage="true" showInputMessage="true" sqref="H7:H9" type="whole">
      <formula1>1</formula1>
      <formula2>3</formula2>
    </dataValidation>
    <dataValidation allowBlank="true" error="Użyj wartości opisanej w instrukcji." errorStyle="stop" errorTitle="Sprawdź wartość" operator="between" showDropDown="false" showErrorMessage="true" showInputMessage="true" sqref="C7:C9" type="decimal">
      <formula1>0</formula1>
      <formula2>100000</formula2>
    </dataValidation>
    <dataValidation allowBlank="true" error="Użyj wartości opisanej w instrukcji." errorStyle="stop" errorTitle="Sprawdź wartość" operator="between" showDropDown="false" showErrorMessage="true" showInputMessage="true" sqref="D7:D9" type="whole">
      <formula1>0</formula1>
      <formula2>10000000</formula2>
    </dataValidation>
    <dataValidation allowBlank="true" error="Użyj wartości opisanej w instrukcji." errorStyle="stop" errorTitle="Sprawdź wartość" operator="between" showDropDown="false" showErrorMessage="true" showInputMessage="true" sqref="J7:J9" type="list">
      <formula1>"Nieustalona,Opisana"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Szablon roboczy | &amp;P / &amp;N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2026-09-17T14:59:54Z</dcterms:created>
  <dc:creator>openpyxl</dc:creator>
  <dc:description/>
  <dc:language>en-US</dc:language>
  <cp:lastModifiedBy/>
  <dcterms:modified xsi:type="dcterms:W3CDTF">2026-09-17T14:59:54Z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