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ables/table3.xml" ContentType="application/vnd.openxmlformats-officedocument.spreadsheetml.table+xml"/>
  <Override PartName="/xl/tables/table2.xml" ContentType="application/vnd.openxmlformats-officedocument.spreadsheetml.table+xml"/>
  <Override PartName="/xl/tables/table1.xml" ContentType="application/vnd.openxmlformats-officedocument.spreadsheetml.tabl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eme/theme1.xml" ContentType="application/vnd.openxmlformats-officedocument.theme+xml"/>
  <Override PartName="/xl/drawings/vmlDrawing1.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Instrukcja" sheetId="1" state="visible" r:id="rId3"/>
    <sheet name="Pipeline" sheetId="2" state="visible" r:id="rId4"/>
    <sheet name="Przykład" sheetId="3" state="visible" r:id="rId5"/>
    <sheet name="Etapy" sheetId="4" state="visible" r:id="rId6"/>
    <sheet name="Podsumowanie" sheetId="5" state="visible" r:id="rId7"/>
  </sheets>
  <definedNames>
    <definedName function="false" hidden="false" localSheetId="3" name="_xlnm.Print_Titles" vbProcedure="false">Etapy!$1:$6</definedName>
    <definedName function="false" hidden="false" localSheetId="0" name="_xlnm.Print_Area" vbProcedure="false">Instrukcja!$A$1:$H$20</definedName>
    <definedName function="false" hidden="false" localSheetId="0" name="_xlnm.Print_Titles" vbProcedure="false">Instrukcja!$1:$6</definedName>
    <definedName function="false" hidden="false" localSheetId="1" name="_xlnm.Print_Area" vbProcedure="false">Pipeline!$A$1:$O$56</definedName>
    <definedName function="false" hidden="false" localSheetId="1" name="_xlnm.Print_Titles" vbProcedure="false">Pipeline!$1:$6</definedName>
    <definedName function="false" hidden="false" localSheetId="4" name="_xlnm.Print_Titles" vbProcedure="false">Podsumowanie!$1:$6</definedName>
    <definedName function="false" hidden="false" localSheetId="2" name="_xlnm.Print_Area" vbProcedure="false">Przykład!$A$1:$O$9</definedName>
    <definedName function="false" hidden="false" localSheetId="2" name="_xlnm.Print_Titles" vbProcedure="false">Przykład!$1:$6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DigitalQuest</author>
  </authors>
  <commentList>
    <comment ref="B10" authorId="0">
      <text>
        <r>
          <rPr>
            <sz val="10"/>
            <rFont val="Arial"/>
            <family val="2"/>
          </rPr>
          <t xml:space="preserve">Ustaw datę własnego przeglądu. Data jest jawna, aby wyniki nie zmieniały się po ponownym otwarciu pliku.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97</xdr:colOff>
                <xdr:row>3</xdr:row>
                <xdr:rowOff>12</xdr:rowOff>
              </xdr:to>
            </anchor>
          </commentPr>
        </mc:Choice>
        <mc:Fallback/>
      </mc:AlternateContent>
    </comment>
  </commentList>
</comments>
</file>

<file path=xl/sharedStrings.xml><?xml version="1.0" encoding="utf-8"?>
<sst xmlns="http://schemas.openxmlformats.org/spreadsheetml/2006/main" count="104" uniqueCount="76">
  <si>
    <t xml:space="preserve">Mapa sprzedaży</t>
  </si>
  <si>
    <t xml:space="preserve">DigitalQuest | Własne dane wpisuj tylko w pustym szablonie. Zakładka Przykład jest fikcyjna.</t>
  </si>
  <si>
    <t xml:space="preserve">START</t>
  </si>
  <si>
    <t xml:space="preserve">Białe pola: Twoje dane. Jasnożółte pola: formuły. Nie nadpisuj formuł.</t>
  </si>
  <si>
    <t xml:space="preserve">Data przeglądu</t>
  </si>
  <si>
    <t xml:space="preserve">1. Ustaw datę przeglądu w B10. Otwórz Pipeline i wpisz po jednej sprawie w wierszu. Przydziel unikalne ID.</t>
  </si>
  <si>
    <t xml:space="preserve">2. Każda otwarta sprawa potrzebuje właściciela, etapu, kolejnego kroku i terminu. Data to plan działania, nie obietnica klientowi.</t>
  </si>
  <si>
    <t xml:space="preserve">3. Wybierz etap z listy. Po wygraniu lub utracie wpisz datę zamknięcia; przy utracie również konkretny powód.</t>
  </si>
  <si>
    <t xml:space="preserve">4. Kolumna Kontrola wskazuje brak danych lub przekroczony termin. Dni od zapytania liczymy do daty z B10.</t>
  </si>
  <si>
    <t xml:space="preserve">5. Podsumowanie dotyczy wyłącznie Pipeline. Wiersze w Przykład nie są z nim łączone i nie są wynikami klientów.</t>
  </si>
  <si>
    <t xml:space="preserve">6. Jest 50 pustych wierszy. Gdy dodajesz kolejne, rozszerz tabelę, walidacje oraz zakresy w Podsumowaniu i skopiuj formuły N:O.</t>
  </si>
  <si>
    <t xml:space="preserve">7. CSV zawiera oznaczone fikcyjne przykłady i same pola wejściowe. Nie ma formuł, formatowania ani list wyboru. Separator: średnik; kodowanie: UTF-8.</t>
  </si>
  <si>
    <t xml:space="preserve">8. Nie wpisuj haseł ani danych wrażliwych. Ogranicz dostęp do arkusza; zapisuj tylko informacje potrzebne do obsługi sprawy.</t>
  </si>
  <si>
    <t xml:space="preserve">Jedna sprawa = jeden właściciel + następny krok + termin. Formuły w kolumnach N:O.</t>
  </si>
  <si>
    <t xml:space="preserve">ID sprawy</t>
  </si>
  <si>
    <t xml:space="preserve">Data zapytania</t>
  </si>
  <si>
    <t xml:space="preserve">Firma / kontakt</t>
  </si>
  <si>
    <t xml:space="preserve">Źródło</t>
  </si>
  <si>
    <t xml:space="preserve">Potrzeba / zakres</t>
  </si>
  <si>
    <t xml:space="preserve">Właściciel</t>
  </si>
  <si>
    <t xml:space="preserve">Etap</t>
  </si>
  <si>
    <t xml:space="preserve">Następny krok</t>
  </si>
  <si>
    <t xml:space="preserve">Termin następnego kroku</t>
  </si>
  <si>
    <t xml:space="preserve">Ostatni kontakt</t>
  </si>
  <si>
    <t xml:space="preserve">Data zamknięcia</t>
  </si>
  <si>
    <t xml:space="preserve">Powód utraty</t>
  </si>
  <si>
    <t xml:space="preserve">Link do notatki</t>
  </si>
  <si>
    <t xml:space="preserve">Kontrola</t>
  </si>
  <si>
    <t xml:space="preserve">Dni od zapytania</t>
  </si>
  <si>
    <t xml:space="preserve">DANE PRZYKŁADOWE — fikcyjne</t>
  </si>
  <si>
    <t xml:space="preserve">P-001</t>
  </si>
  <si>
    <t xml:space="preserve">PRZYKŁAD: Firma A</t>
  </si>
  <si>
    <t xml:space="preserve">Formularz</t>
  </si>
  <si>
    <t xml:space="preserve">Nowa strona usługowa</t>
  </si>
  <si>
    <t xml:space="preserve">Opiekun A</t>
  </si>
  <si>
    <t xml:space="preserve">Rozmowa</t>
  </si>
  <si>
    <t xml:space="preserve">Potwierdzić zakres</t>
  </si>
  <si>
    <t xml:space="preserve">P-002</t>
  </si>
  <si>
    <t xml:space="preserve">PRZYKŁAD: Firma B</t>
  </si>
  <si>
    <t xml:space="preserve">Polecenie</t>
  </si>
  <si>
    <t xml:space="preserve">Porządek w zapytaniach</t>
  </si>
  <si>
    <t xml:space="preserve">Opiekun B</t>
  </si>
  <si>
    <t xml:space="preserve">Oferta</t>
  </si>
  <si>
    <t xml:space="preserve">Omówić propozycję</t>
  </si>
  <si>
    <t xml:space="preserve">P-003</t>
  </si>
  <si>
    <t xml:space="preserve">PRZYKŁAD: Firma C</t>
  </si>
  <si>
    <t xml:space="preserve">Telefon</t>
  </si>
  <si>
    <t xml:space="preserve">Aktualizacja strony</t>
  </si>
  <si>
    <t xml:space="preserve">Utracone</t>
  </si>
  <si>
    <t xml:space="preserve">Projekt odłożony przez klienta (przykład)</t>
  </si>
  <si>
    <t xml:space="preserve">Etapy i warunki przejścia</t>
  </si>
  <si>
    <t xml:space="preserve">Ustal wspólne znaczenie etapów przed wpisaniem spraw.</t>
  </si>
  <si>
    <t xml:space="preserve">Znaczenie</t>
  </si>
  <si>
    <t xml:space="preserve">Warunek przejścia</t>
  </si>
  <si>
    <t xml:space="preserve">Nowe</t>
  </si>
  <si>
    <t xml:space="preserve">Sprawa przyjęta, wymaga rozpoznania.</t>
  </si>
  <si>
    <t xml:space="preserve">Wyznacz właściciela oraz pierwszy kontakt.</t>
  </si>
  <si>
    <t xml:space="preserve">Poznajesz potrzebę i zakres.</t>
  </si>
  <si>
    <t xml:space="preserve">Ustal, czy i jak możesz pomóc; zapisz kolejny krok.</t>
  </si>
  <si>
    <t xml:space="preserve">Klient otrzymał uzgodnioną propozycję.</t>
  </si>
  <si>
    <t xml:space="preserve">Zapisz termin omówienia i osobę decydującą.</t>
  </si>
  <si>
    <t xml:space="preserve">Decyzja</t>
  </si>
  <si>
    <t xml:space="preserve">Warunki zostały omówione; czekasz na decyzję.</t>
  </si>
  <si>
    <t xml:space="preserve">Odnotuj decyzję lub uzgodniony dalszy termin.</t>
  </si>
  <si>
    <t xml:space="preserve">Wygrane</t>
  </si>
  <si>
    <t xml:space="preserve">Klient potwierdził współpracę według Waszej reguły.</t>
  </si>
  <si>
    <t xml:space="preserve">Wpisz datę i przekaż do realizacji.</t>
  </si>
  <si>
    <t xml:space="preserve">Sprawa zakończona bez współpracy.</t>
  </si>
  <si>
    <t xml:space="preserve">Wpisz datę i potwierdzony powód.</t>
  </si>
  <si>
    <t xml:space="preserve">Przegląd pipeline</t>
  </si>
  <si>
    <t xml:space="preserve">Liczymy tylko wiersze z zakładki Pipeline, nigdy dane przykładowe.</t>
  </si>
  <si>
    <t xml:space="preserve">Co sprawdzamy</t>
  </si>
  <si>
    <t xml:space="preserve">Liczba</t>
  </si>
  <si>
    <t xml:space="preserve">Sprawy po terminie</t>
  </si>
  <si>
    <t xml:space="preserve">Sprawy bez planu</t>
  </si>
  <si>
    <t xml:space="preserve">Sprawy bez ID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</si>
</sst>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41414"/>
      <name val="Arial"/>
      <family val="0"/>
      <charset val="1"/>
    </font>
    <font>
      <sz val="11"/>
      <color rgb="FF55534D"/>
      <name val="Arial"/>
      <family val="0"/>
      <charset val="1"/>
    </font>
    <font>
      <b val="true"/>
      <sz val="11"/>
      <color rgb="FF141414"/>
      <name val="Arial"/>
      <family val="0"/>
      <charset val="1"/>
    </font>
    <font>
      <sz val="11"/>
      <color rgb="FF141414"/>
      <name val="Arial"/>
      <family val="0"/>
      <charset val="1"/>
    </font>
    <font>
      <sz val="10"/>
      <name val="Arial"/>
      <family val="2"/>
    </font>
    <font>
      <b val="true"/>
      <sz val="10"/>
      <color rgb="FFFFFFFF"/>
      <name val="Arial"/>
      <family val="0"/>
      <charset val="1"/>
    </font>
    <font>
      <sz val="10"/>
      <color rgb="FF141414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D43B"/>
        <bgColor rgb="FFFFCC99"/>
      </patternFill>
    </fill>
    <fill>
      <patternFill patternType="solid">
        <fgColor rgb="FF141414"/>
        <bgColor rgb="FF000000"/>
      </patternFill>
    </fill>
    <fill>
      <patternFill patternType="solid">
        <fgColor rgb="FFFFFFFF"/>
        <bgColor rgb="FFFAF7EF"/>
      </patternFill>
    </fill>
    <fill>
      <patternFill patternType="solid">
        <fgColor rgb="FFFFF0B0"/>
        <bgColor rgb="FFFAF7EF"/>
      </patternFill>
    </fill>
    <fill>
      <patternFill patternType="solid">
        <fgColor rgb="FFFAF7EF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hair">
        <color rgb="FFDAD3C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0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0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141414"/>
          <bgColor rgb="FF000000"/>
        </patternFill>
      </fill>
    </dxf>
    <dxf>
      <fill>
        <patternFill patternType="solid">
          <fgColor rgb="FFFAF7E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0B0"/>
          <bgColor rgb="FF000000"/>
        </patternFill>
      </fill>
    </dxf>
    <dxf>
      <fill>
        <patternFill>
          <bgColor rgb="FFFFD43B"/>
        </patternFill>
      </fill>
    </dxf>
    <dxf>
      <fill>
        <patternFill patternType="solid">
          <fgColor rgb="FFFFD43B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AD3C5"/>
      <rgbColor rgb="FF808080"/>
      <rgbColor rgb="FF9999FF"/>
      <rgbColor rgb="FF993366"/>
      <rgbColor rgb="FFFAF7EF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0B0"/>
      <rgbColor rgb="FF99CCFF"/>
      <rgbColor rgb="FFFF99CC"/>
      <rgbColor rgb="FFCC99FF"/>
      <rgbColor rgb="FFFFCC99"/>
      <rgbColor rgb="FF3366FF"/>
      <rgbColor rgb="FF33CCCC"/>
      <rgbColor rgb="FF99CC00"/>
      <rgbColor rgb="FFFFD43B"/>
      <rgbColor rgb="FFFF9900"/>
      <rgbColor rgb="FFFF6600"/>
      <rgbColor rgb="FF55534D"/>
      <rgbColor rgb="FF969696"/>
      <rgbColor rgb="FF003366"/>
      <rgbColor rgb="FF339966"/>
      <rgbColor rgb="FF141414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EtapyDQ" displayName="EtapyDQ" ref="A6:C12" headerRowCount="1" totalsRowCount="0" totalsRowShown="0">
  <autoFilter ref="A6:C12"/>
  <tableColumns count="3">
    <tableColumn id="1" name="Etap"/>
    <tableColumn id="2" name="Znaczenie"/>
    <tableColumn id="3" name="Warunek przejścia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PipelineDQ" displayName="PipelineDQ" ref="A6:O56" headerRowCount="1" totalsRowCount="0" totalsRowShown="0">
  <autoFilter ref="A6:O56"/>
  <tableColumns count="15">
    <tableColumn id="1" name="ID sprawy"/>
    <tableColumn id="2" name="Data zapytania"/>
    <tableColumn id="3" name="Firma / kontakt"/>
    <tableColumn id="4" name="Źródło"/>
    <tableColumn id="5" name="Potrzeba / zakres"/>
    <tableColumn id="6" name="Właściciel"/>
    <tableColumn id="7" name="Etap"/>
    <tableColumn id="8" name="Następny krok"/>
    <tableColumn id="9" name="Termin następnego kroku"/>
    <tableColumn id="10" name="Ostatni kontakt"/>
    <tableColumn id="11" name="Data zamknięcia"/>
    <tableColumn id="12" name="Powód utraty"/>
    <tableColumn id="13" name="Link do notatki"/>
    <tableColumn id="14" name="Kontrola"/>
    <tableColumn id="15" name="Dni od zapytania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zykladCRM" displayName="PrzykladCRM" ref="A6:O9" headerRowCount="1" totalsRowCount="0" totalsRowShown="0">
  <autoFilter ref="A6:O9"/>
  <tableColumns count="15">
    <tableColumn id="1" name="ID sprawy"/>
    <tableColumn id="2" name="Data zapytania"/>
    <tableColumn id="3" name="Firma / kontakt"/>
    <tableColumn id="4" name="Źródło"/>
    <tableColumn id="5" name="Potrzeba / zakres"/>
    <tableColumn id="6" name="Właściciel"/>
    <tableColumn id="7" name="Etap"/>
    <tableColumn id="8" name="Następny krok"/>
    <tableColumn id="9" name="Termin następnego kroku"/>
    <tableColumn id="10" name="Ostatni kontakt"/>
    <tableColumn id="11" name="Data zamknięcia"/>
    <tableColumn id="12" name="Powód utraty"/>
    <tableColumn id="13" name="Link do notatki"/>
    <tableColumn id="14" name="Kontrola"/>
    <tableColumn id="15" name="Dni od zapytania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9"/>
  <sheetViews>
    <sheetView showFormulas="false" showGridLines="fals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8" min="1" style="0" width="17"/>
  </cols>
  <sheetData>
    <row r="1" customFormat="false" ht="24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2" hidden="false" customHeight="true" outlineLevel="0" collapsed="false">
      <c r="A2" s="1"/>
      <c r="B2" s="1"/>
      <c r="C2" s="1"/>
      <c r="D2" s="1"/>
      <c r="E2" s="1"/>
      <c r="F2" s="1"/>
      <c r="G2" s="1"/>
      <c r="H2" s="1"/>
    </row>
    <row r="3" customFormat="false" ht="15" hidden="false" customHeight="true" outlineLevel="0" collapsed="false">
      <c r="A3" s="2" t="s">
        <v>1</v>
      </c>
      <c r="B3" s="2"/>
      <c r="C3" s="2"/>
      <c r="D3" s="2"/>
      <c r="E3" s="2"/>
      <c r="F3" s="2"/>
      <c r="G3" s="2"/>
      <c r="H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</row>
    <row r="7" customFormat="false" ht="15" hidden="false" customHeight="false" outlineLevel="0" collapsed="false">
      <c r="A7" s="3" t="s">
        <v>2</v>
      </c>
    </row>
    <row r="8" customFormat="false" ht="15" hidden="false" customHeight="false" outlineLevel="0" collapsed="false">
      <c r="A8" s="4" t="s">
        <v>3</v>
      </c>
      <c r="B8" s="4"/>
      <c r="C8" s="4"/>
      <c r="D8" s="4"/>
      <c r="E8" s="4"/>
      <c r="F8" s="4"/>
      <c r="G8" s="4"/>
      <c r="H8" s="4"/>
    </row>
    <row r="10" customFormat="false" ht="15" hidden="false" customHeight="false" outlineLevel="0" collapsed="false">
      <c r="A10" s="0" t="s">
        <v>4</v>
      </c>
      <c r="B10" s="5" t="n">
        <v>46282</v>
      </c>
    </row>
    <row r="12" customFormat="false" ht="42" hidden="false" customHeight="true" outlineLevel="0" collapsed="false">
      <c r="A12" s="6" t="s">
        <v>5</v>
      </c>
      <c r="B12" s="6"/>
      <c r="C12" s="6"/>
      <c r="D12" s="6"/>
      <c r="E12" s="6"/>
      <c r="F12" s="6"/>
      <c r="G12" s="6"/>
      <c r="H12" s="6"/>
    </row>
    <row r="13" customFormat="false" ht="42" hidden="false" customHeight="true" outlineLevel="0" collapsed="false">
      <c r="A13" s="6" t="s">
        <v>6</v>
      </c>
      <c r="B13" s="6"/>
      <c r="C13" s="6"/>
      <c r="D13" s="6"/>
      <c r="E13" s="6"/>
      <c r="F13" s="6"/>
      <c r="G13" s="6"/>
      <c r="H13" s="6"/>
    </row>
    <row r="14" customFormat="false" ht="42" hidden="false" customHeight="true" outlineLevel="0" collapsed="false">
      <c r="A14" s="6" t="s">
        <v>7</v>
      </c>
      <c r="B14" s="6"/>
      <c r="C14" s="6"/>
      <c r="D14" s="6"/>
      <c r="E14" s="6"/>
      <c r="F14" s="6"/>
      <c r="G14" s="6"/>
      <c r="H14" s="6"/>
    </row>
    <row r="15" customFormat="false" ht="42" hidden="false" customHeight="true" outlineLevel="0" collapsed="false">
      <c r="A15" s="6" t="s">
        <v>8</v>
      </c>
      <c r="B15" s="6"/>
      <c r="C15" s="6"/>
      <c r="D15" s="6"/>
      <c r="E15" s="6"/>
      <c r="F15" s="6"/>
      <c r="G15" s="6"/>
      <c r="H15" s="6"/>
    </row>
    <row r="16" customFormat="false" ht="42" hidden="false" customHeight="true" outlineLevel="0" collapsed="false">
      <c r="A16" s="6" t="s">
        <v>9</v>
      </c>
      <c r="B16" s="6"/>
      <c r="C16" s="6"/>
      <c r="D16" s="6"/>
      <c r="E16" s="6"/>
      <c r="F16" s="6"/>
      <c r="G16" s="6"/>
      <c r="H16" s="6"/>
    </row>
    <row r="17" customFormat="false" ht="42" hidden="false" customHeight="true" outlineLevel="0" collapsed="false">
      <c r="A17" s="6" t="s">
        <v>10</v>
      </c>
      <c r="B17" s="6"/>
      <c r="C17" s="6"/>
      <c r="D17" s="6"/>
      <c r="E17" s="6"/>
      <c r="F17" s="6"/>
      <c r="G17" s="6"/>
      <c r="H17" s="6"/>
    </row>
    <row r="18" customFormat="false" ht="42" hidden="false" customHeight="true" outlineLevel="0" collapsed="false">
      <c r="A18" s="6" t="s">
        <v>11</v>
      </c>
      <c r="B18" s="6"/>
      <c r="C18" s="6"/>
      <c r="D18" s="6"/>
      <c r="E18" s="6"/>
      <c r="F18" s="6"/>
      <c r="G18" s="6"/>
      <c r="H18" s="6"/>
    </row>
    <row r="19" customFormat="false" ht="42" hidden="false" customHeight="true" outlineLevel="0" collapsed="false">
      <c r="A19" s="6" t="s">
        <v>12</v>
      </c>
      <c r="B19" s="6"/>
      <c r="C19" s="6"/>
      <c r="D19" s="6"/>
      <c r="E19" s="6"/>
      <c r="F19" s="6"/>
      <c r="G19" s="6"/>
      <c r="H19" s="6"/>
    </row>
  </sheetData>
  <mergeCells count="11">
    <mergeCell ref="A1:H2"/>
    <mergeCell ref="A3:H4"/>
    <mergeCell ref="A8:H8"/>
    <mergeCell ref="A12:H12"/>
    <mergeCell ref="A13:H13"/>
    <mergeCell ref="A14:H14"/>
    <mergeCell ref="A15:H15"/>
    <mergeCell ref="A16:H16"/>
    <mergeCell ref="A17:H17"/>
    <mergeCell ref="A18:H18"/>
    <mergeCell ref="A19:H19"/>
  </mergeCells>
  <printOptions headings="false" gridLines="false" gridLinesSet="true" horizontalCentered="false" verticalCentered="false"/>
  <pageMargins left="0.75" right="0.75" top="1" bottom="1" header="0.511811023622047" footer="0.5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&amp;CDigitalQuest | Szablon roboczy | &amp;P /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56"/>
  <sheetViews>
    <sheetView showFormulas="false" showGridLines="false" showRowColHeaders="true" showZeros="true" rightToLeft="false" tabSelected="false" showOutlineSymbols="true" defaultGridColor="true" view="normal" topLeftCell="A1" colorId="64" zoomScale="85" zoomScaleNormal="85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6"/>
    <col collapsed="false" customWidth="true" hidden="false" outlineLevel="0" max="3" min="3" style="0" width="25"/>
    <col collapsed="false" customWidth="true" hidden="false" outlineLevel="0" max="4" min="4" style="0" width="19"/>
    <col collapsed="false" customWidth="true" hidden="false" outlineLevel="0" max="5" min="5" style="0" width="34"/>
    <col collapsed="false" customWidth="true" hidden="false" outlineLevel="0" max="6" min="6" style="0" width="19"/>
    <col collapsed="false" customWidth="true" hidden="false" outlineLevel="0" max="7" min="7" style="0" width="18"/>
    <col collapsed="false" customWidth="true" hidden="false" outlineLevel="0" max="8" min="8" style="0" width="34"/>
    <col collapsed="false" customWidth="true" hidden="false" outlineLevel="0" max="9" min="9" style="0" width="19"/>
    <col collapsed="false" customWidth="true" hidden="false" outlineLevel="0" max="11" min="10" style="0" width="17"/>
    <col collapsed="false" customWidth="true" hidden="false" outlineLevel="0" max="12" min="12" style="0" width="32"/>
    <col collapsed="false" customWidth="true" hidden="false" outlineLevel="0" max="13" min="13" style="0" width="25"/>
    <col collapsed="false" customWidth="true" hidden="false" outlineLevel="0" max="14" min="14" style="0" width="27"/>
    <col collapsed="false" customWidth="true" hidden="false" outlineLevel="0" max="15" min="15" style="0" width="17"/>
  </cols>
  <sheetData>
    <row r="1" customFormat="false" ht="24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customFormat="false" ht="12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customFormat="false" ht="15" hidden="false" customHeight="true" outlineLevel="0" collapsed="false">
      <c r="A3" s="2" t="s">
        <v>13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6" customFormat="false" ht="33.75" hidden="false" customHeight="true" outlineLevel="0" collapsed="false">
      <c r="A6" s="7" t="s">
        <v>14</v>
      </c>
      <c r="B6" s="7" t="s">
        <v>15</v>
      </c>
      <c r="C6" s="7" t="s">
        <v>16</v>
      </c>
      <c r="D6" s="7" t="s">
        <v>17</v>
      </c>
      <c r="E6" s="7" t="s">
        <v>18</v>
      </c>
      <c r="F6" s="7" t="s">
        <v>19</v>
      </c>
      <c r="G6" s="7" t="s">
        <v>20</v>
      </c>
      <c r="H6" s="7" t="s">
        <v>21</v>
      </c>
      <c r="I6" s="7" t="s">
        <v>22</v>
      </c>
      <c r="J6" s="7" t="s">
        <v>23</v>
      </c>
      <c r="K6" s="7" t="s">
        <v>24</v>
      </c>
      <c r="L6" s="7" t="s">
        <v>25</v>
      </c>
      <c r="M6" s="7" t="s">
        <v>26</v>
      </c>
      <c r="N6" s="7" t="s">
        <v>27</v>
      </c>
      <c r="O6" s="7" t="s">
        <v>28</v>
      </c>
    </row>
    <row r="7" customFormat="false" ht="42" hidden="false" customHeight="true" outlineLevel="0" collapsed="false">
      <c r="A7" s="8"/>
      <c r="B7" s="9"/>
      <c r="C7" s="8"/>
      <c r="D7" s="8"/>
      <c r="E7" s="8"/>
      <c r="F7" s="8"/>
      <c r="G7" s="8"/>
      <c r="H7" s="8"/>
      <c r="I7" s="9"/>
      <c r="J7" s="9"/>
      <c r="K7" s="9"/>
      <c r="L7" s="8"/>
      <c r="M7" s="8"/>
      <c r="N7" s="10" t="str">
        <f aca="false">IF(COUNTA(A7:M7)=0,"",IF(A7="","Nadaj ID",IF(OR(G7="Wygrane",G7="Utracone"),IF(NOT(ISNUMBER(K7)),"Uzupełnij zamknięcie",IF(AND(G7="Utracone",L7=""),"Uzupełnij powód","Zamknięte")),IF(OR(F7="",G7="",H7="",NOT(ISNUMBER(I7))),"Uzupełnij plan",IF(I7&lt;Instrukcja!$B$10,"Po terminie","Zaplanowane")))))</f>
        <v/>
      </c>
      <c r="O7" s="10" t="str">
        <f aca="false">IF(OR(A7="",NOT(ISNUMBER(B7))),"",MAX(0,Instrukcja!$B$10-B7))</f>
        <v/>
      </c>
    </row>
    <row r="8" customFormat="false" ht="42" hidden="false" customHeight="true" outlineLevel="0" collapsed="false">
      <c r="A8" s="11"/>
      <c r="B8" s="12"/>
      <c r="C8" s="11"/>
      <c r="D8" s="11"/>
      <c r="E8" s="11"/>
      <c r="F8" s="11"/>
      <c r="G8" s="11"/>
      <c r="H8" s="11"/>
      <c r="I8" s="12"/>
      <c r="J8" s="12"/>
      <c r="K8" s="12"/>
      <c r="L8" s="11"/>
      <c r="M8" s="11"/>
      <c r="N8" s="10" t="str">
        <f aca="false">IF(COUNTA(A8:M8)=0,"",IF(A8="","Nadaj ID",IF(OR(G8="Wygrane",G8="Utracone"),IF(NOT(ISNUMBER(K8)),"Uzupełnij zamknięcie",IF(AND(G8="Utracone",L8=""),"Uzupełnij powód","Zamknięte")),IF(OR(F8="",G8="",H8="",NOT(ISNUMBER(I8))),"Uzupełnij plan",IF(I8&lt;Instrukcja!$B$10,"Po terminie","Zaplanowane")))))</f>
        <v/>
      </c>
      <c r="O8" s="10" t="str">
        <f aca="false">IF(OR(A8="",NOT(ISNUMBER(B8))),"",MAX(0,Instrukcja!$B$10-B8))</f>
        <v/>
      </c>
    </row>
    <row r="9" customFormat="false" ht="42" hidden="false" customHeight="true" outlineLevel="0" collapsed="false">
      <c r="A9" s="8"/>
      <c r="B9" s="9"/>
      <c r="C9" s="8"/>
      <c r="D9" s="8"/>
      <c r="E9" s="8"/>
      <c r="F9" s="8"/>
      <c r="G9" s="8"/>
      <c r="H9" s="8"/>
      <c r="I9" s="9"/>
      <c r="J9" s="9"/>
      <c r="K9" s="9"/>
      <c r="L9" s="8"/>
      <c r="M9" s="8"/>
      <c r="N9" s="10" t="str">
        <f aca="false">IF(COUNTA(A9:M9)=0,"",IF(A9="","Nadaj ID",IF(OR(G9="Wygrane",G9="Utracone"),IF(NOT(ISNUMBER(K9)),"Uzupełnij zamknięcie",IF(AND(G9="Utracone",L9=""),"Uzupełnij powód","Zamknięte")),IF(OR(F9="",G9="",H9="",NOT(ISNUMBER(I9))),"Uzupełnij plan",IF(I9&lt;Instrukcja!$B$10,"Po terminie","Zaplanowane")))))</f>
        <v/>
      </c>
      <c r="O9" s="10" t="str">
        <f aca="false">IF(OR(A9="",NOT(ISNUMBER(B9))),"",MAX(0,Instrukcja!$B$10-B9))</f>
        <v/>
      </c>
    </row>
    <row r="10" customFormat="false" ht="42" hidden="false" customHeight="true" outlineLevel="0" collapsed="false">
      <c r="A10" s="11"/>
      <c r="B10" s="12"/>
      <c r="C10" s="11"/>
      <c r="D10" s="11"/>
      <c r="E10" s="11"/>
      <c r="F10" s="11"/>
      <c r="G10" s="11"/>
      <c r="H10" s="11"/>
      <c r="I10" s="12"/>
      <c r="J10" s="12"/>
      <c r="K10" s="12"/>
      <c r="L10" s="11"/>
      <c r="M10" s="11"/>
      <c r="N10" s="10" t="str">
        <f aca="false">IF(COUNTA(A10:M10)=0,"",IF(A10="","Nadaj ID",IF(OR(G10="Wygrane",G10="Utracone"),IF(NOT(ISNUMBER(K10)),"Uzupełnij zamknięcie",IF(AND(G10="Utracone",L10=""),"Uzupełnij powód","Zamknięte")),IF(OR(F10="",G10="",H10="",NOT(ISNUMBER(I10))),"Uzupełnij plan",IF(I10&lt;Instrukcja!$B$10,"Po terminie","Zaplanowane")))))</f>
        <v/>
      </c>
      <c r="O10" s="10" t="str">
        <f aca="false">IF(OR(A10="",NOT(ISNUMBER(B10))),"",MAX(0,Instrukcja!$B$10-B10))</f>
        <v/>
      </c>
    </row>
    <row r="11" customFormat="false" ht="42" hidden="false" customHeight="true" outlineLevel="0" collapsed="false">
      <c r="A11" s="8"/>
      <c r="B11" s="9"/>
      <c r="C11" s="8"/>
      <c r="D11" s="8"/>
      <c r="E11" s="8"/>
      <c r="F11" s="8"/>
      <c r="G11" s="8"/>
      <c r="H11" s="8"/>
      <c r="I11" s="9"/>
      <c r="J11" s="9"/>
      <c r="K11" s="9"/>
      <c r="L11" s="8"/>
      <c r="M11" s="8"/>
      <c r="N11" s="10" t="str">
        <f aca="false">IF(COUNTA(A11:M11)=0,"",IF(A11="","Nadaj ID",IF(OR(G11="Wygrane",G11="Utracone"),IF(NOT(ISNUMBER(K11)),"Uzupełnij zamknięcie",IF(AND(G11="Utracone",L11=""),"Uzupełnij powód","Zamknięte")),IF(OR(F11="",G11="",H11="",NOT(ISNUMBER(I11))),"Uzupełnij plan",IF(I11&lt;Instrukcja!$B$10,"Po terminie","Zaplanowane")))))</f>
        <v/>
      </c>
      <c r="O11" s="10" t="str">
        <f aca="false">IF(OR(A11="",NOT(ISNUMBER(B11))),"",MAX(0,Instrukcja!$B$10-B11))</f>
        <v/>
      </c>
    </row>
    <row r="12" customFormat="false" ht="42" hidden="false" customHeight="true" outlineLevel="0" collapsed="false">
      <c r="A12" s="11"/>
      <c r="B12" s="12"/>
      <c r="C12" s="11"/>
      <c r="D12" s="11"/>
      <c r="E12" s="11"/>
      <c r="F12" s="11"/>
      <c r="G12" s="11"/>
      <c r="H12" s="11"/>
      <c r="I12" s="12"/>
      <c r="J12" s="12"/>
      <c r="K12" s="12"/>
      <c r="L12" s="11"/>
      <c r="M12" s="11"/>
      <c r="N12" s="10" t="str">
        <f aca="false">IF(COUNTA(A12:M12)=0,"",IF(A12="","Nadaj ID",IF(OR(G12="Wygrane",G12="Utracone"),IF(NOT(ISNUMBER(K12)),"Uzupełnij zamknięcie",IF(AND(G12="Utracone",L12=""),"Uzupełnij powód","Zamknięte")),IF(OR(F12="",G12="",H12="",NOT(ISNUMBER(I12))),"Uzupełnij plan",IF(I12&lt;Instrukcja!$B$10,"Po terminie","Zaplanowane")))))</f>
        <v/>
      </c>
      <c r="O12" s="10" t="str">
        <f aca="false">IF(OR(A12="",NOT(ISNUMBER(B12))),"",MAX(0,Instrukcja!$B$10-B12))</f>
        <v/>
      </c>
    </row>
    <row r="13" customFormat="false" ht="42" hidden="false" customHeight="true" outlineLevel="0" collapsed="false">
      <c r="A13" s="8"/>
      <c r="B13" s="9"/>
      <c r="C13" s="8"/>
      <c r="D13" s="8"/>
      <c r="E13" s="8"/>
      <c r="F13" s="8"/>
      <c r="G13" s="8"/>
      <c r="H13" s="8"/>
      <c r="I13" s="9"/>
      <c r="J13" s="9"/>
      <c r="K13" s="9"/>
      <c r="L13" s="8"/>
      <c r="M13" s="8"/>
      <c r="N13" s="10" t="str">
        <f aca="false">IF(COUNTA(A13:M13)=0,"",IF(A13="","Nadaj ID",IF(OR(G13="Wygrane",G13="Utracone"),IF(NOT(ISNUMBER(K13)),"Uzupełnij zamknięcie",IF(AND(G13="Utracone",L13=""),"Uzupełnij powód","Zamknięte")),IF(OR(F13="",G13="",H13="",NOT(ISNUMBER(I13))),"Uzupełnij plan",IF(I13&lt;Instrukcja!$B$10,"Po terminie","Zaplanowane")))))</f>
        <v/>
      </c>
      <c r="O13" s="10" t="str">
        <f aca="false">IF(OR(A13="",NOT(ISNUMBER(B13))),"",MAX(0,Instrukcja!$B$10-B13))</f>
        <v/>
      </c>
    </row>
    <row r="14" customFormat="false" ht="42" hidden="false" customHeight="true" outlineLevel="0" collapsed="false">
      <c r="A14" s="11"/>
      <c r="B14" s="12"/>
      <c r="C14" s="11"/>
      <c r="D14" s="11"/>
      <c r="E14" s="11"/>
      <c r="F14" s="11"/>
      <c r="G14" s="11"/>
      <c r="H14" s="11"/>
      <c r="I14" s="12"/>
      <c r="J14" s="12"/>
      <c r="K14" s="12"/>
      <c r="L14" s="11"/>
      <c r="M14" s="11"/>
      <c r="N14" s="10" t="str">
        <f aca="false">IF(COUNTA(A14:M14)=0,"",IF(A14="","Nadaj ID",IF(OR(G14="Wygrane",G14="Utracone"),IF(NOT(ISNUMBER(K14)),"Uzupełnij zamknięcie",IF(AND(G14="Utracone",L14=""),"Uzupełnij powód","Zamknięte")),IF(OR(F14="",G14="",H14="",NOT(ISNUMBER(I14))),"Uzupełnij plan",IF(I14&lt;Instrukcja!$B$10,"Po terminie","Zaplanowane")))))</f>
        <v/>
      </c>
      <c r="O14" s="10" t="str">
        <f aca="false">IF(OR(A14="",NOT(ISNUMBER(B14))),"",MAX(0,Instrukcja!$B$10-B14))</f>
        <v/>
      </c>
    </row>
    <row r="15" customFormat="false" ht="42" hidden="false" customHeight="true" outlineLevel="0" collapsed="false">
      <c r="A15" s="8"/>
      <c r="B15" s="9"/>
      <c r="C15" s="8"/>
      <c r="D15" s="8"/>
      <c r="E15" s="8"/>
      <c r="F15" s="8"/>
      <c r="G15" s="8"/>
      <c r="H15" s="8"/>
      <c r="I15" s="9"/>
      <c r="J15" s="9"/>
      <c r="K15" s="9"/>
      <c r="L15" s="8"/>
      <c r="M15" s="8"/>
      <c r="N15" s="10" t="str">
        <f aca="false">IF(COUNTA(A15:M15)=0,"",IF(A15="","Nadaj ID",IF(OR(G15="Wygrane",G15="Utracone"),IF(NOT(ISNUMBER(K15)),"Uzupełnij zamknięcie",IF(AND(G15="Utracone",L15=""),"Uzupełnij powód","Zamknięte")),IF(OR(F15="",G15="",H15="",NOT(ISNUMBER(I15))),"Uzupełnij plan",IF(I15&lt;Instrukcja!$B$10,"Po terminie","Zaplanowane")))))</f>
        <v/>
      </c>
      <c r="O15" s="10" t="str">
        <f aca="false">IF(OR(A15="",NOT(ISNUMBER(B15))),"",MAX(0,Instrukcja!$B$10-B15))</f>
        <v/>
      </c>
    </row>
    <row r="16" customFormat="false" ht="42" hidden="false" customHeight="true" outlineLevel="0" collapsed="false">
      <c r="A16" s="11"/>
      <c r="B16" s="12"/>
      <c r="C16" s="11"/>
      <c r="D16" s="11"/>
      <c r="E16" s="11"/>
      <c r="F16" s="11"/>
      <c r="G16" s="11"/>
      <c r="H16" s="11"/>
      <c r="I16" s="12"/>
      <c r="J16" s="12"/>
      <c r="K16" s="12"/>
      <c r="L16" s="11"/>
      <c r="M16" s="11"/>
      <c r="N16" s="10" t="str">
        <f aca="false">IF(COUNTA(A16:M16)=0,"",IF(A16="","Nadaj ID",IF(OR(G16="Wygrane",G16="Utracone"),IF(NOT(ISNUMBER(K16)),"Uzupełnij zamknięcie",IF(AND(G16="Utracone",L16=""),"Uzupełnij powód","Zamknięte")),IF(OR(F16="",G16="",H16="",NOT(ISNUMBER(I16))),"Uzupełnij plan",IF(I16&lt;Instrukcja!$B$10,"Po terminie","Zaplanowane")))))</f>
        <v/>
      </c>
      <c r="O16" s="10" t="str">
        <f aca="false">IF(OR(A16="",NOT(ISNUMBER(B16))),"",MAX(0,Instrukcja!$B$10-B16))</f>
        <v/>
      </c>
    </row>
    <row r="17" customFormat="false" ht="42" hidden="false" customHeight="true" outlineLevel="0" collapsed="false">
      <c r="A17" s="8"/>
      <c r="B17" s="9"/>
      <c r="C17" s="8"/>
      <c r="D17" s="8"/>
      <c r="E17" s="8"/>
      <c r="F17" s="8"/>
      <c r="G17" s="8"/>
      <c r="H17" s="8"/>
      <c r="I17" s="9"/>
      <c r="J17" s="9"/>
      <c r="K17" s="9"/>
      <c r="L17" s="8"/>
      <c r="M17" s="8"/>
      <c r="N17" s="10" t="str">
        <f aca="false">IF(COUNTA(A17:M17)=0,"",IF(A17="","Nadaj ID",IF(OR(G17="Wygrane",G17="Utracone"),IF(NOT(ISNUMBER(K17)),"Uzupełnij zamknięcie",IF(AND(G17="Utracone",L17=""),"Uzupełnij powód","Zamknięte")),IF(OR(F17="",G17="",H17="",NOT(ISNUMBER(I17))),"Uzupełnij plan",IF(I17&lt;Instrukcja!$B$10,"Po terminie","Zaplanowane")))))</f>
        <v/>
      </c>
      <c r="O17" s="10" t="str">
        <f aca="false">IF(OR(A17="",NOT(ISNUMBER(B17))),"",MAX(0,Instrukcja!$B$10-B17))</f>
        <v/>
      </c>
    </row>
    <row r="18" customFormat="false" ht="42" hidden="false" customHeight="true" outlineLevel="0" collapsed="false">
      <c r="A18" s="11"/>
      <c r="B18" s="12"/>
      <c r="C18" s="11"/>
      <c r="D18" s="11"/>
      <c r="E18" s="11"/>
      <c r="F18" s="11"/>
      <c r="G18" s="11"/>
      <c r="H18" s="11"/>
      <c r="I18" s="12"/>
      <c r="J18" s="12"/>
      <c r="K18" s="12"/>
      <c r="L18" s="11"/>
      <c r="M18" s="11"/>
      <c r="N18" s="10" t="str">
        <f aca="false">IF(COUNTA(A18:M18)=0,"",IF(A18="","Nadaj ID",IF(OR(G18="Wygrane",G18="Utracone"),IF(NOT(ISNUMBER(K18)),"Uzupełnij zamknięcie",IF(AND(G18="Utracone",L18=""),"Uzupełnij powód","Zamknięte")),IF(OR(F18="",G18="",H18="",NOT(ISNUMBER(I18))),"Uzupełnij plan",IF(I18&lt;Instrukcja!$B$10,"Po terminie","Zaplanowane")))))</f>
        <v/>
      </c>
      <c r="O18" s="10" t="str">
        <f aca="false">IF(OR(A18="",NOT(ISNUMBER(B18))),"",MAX(0,Instrukcja!$B$10-B18))</f>
        <v/>
      </c>
    </row>
    <row r="19" customFormat="false" ht="42" hidden="false" customHeight="true" outlineLevel="0" collapsed="false">
      <c r="A19" s="8"/>
      <c r="B19" s="9"/>
      <c r="C19" s="8"/>
      <c r="D19" s="8"/>
      <c r="E19" s="8"/>
      <c r="F19" s="8"/>
      <c r="G19" s="8"/>
      <c r="H19" s="8"/>
      <c r="I19" s="9"/>
      <c r="J19" s="9"/>
      <c r="K19" s="9"/>
      <c r="L19" s="8"/>
      <c r="M19" s="8"/>
      <c r="N19" s="10" t="str">
        <f aca="false">IF(COUNTA(A19:M19)=0,"",IF(A19="","Nadaj ID",IF(OR(G19="Wygrane",G19="Utracone"),IF(NOT(ISNUMBER(K19)),"Uzupełnij zamknięcie",IF(AND(G19="Utracone",L19=""),"Uzupełnij powód","Zamknięte")),IF(OR(F19="",G19="",H19="",NOT(ISNUMBER(I19))),"Uzupełnij plan",IF(I19&lt;Instrukcja!$B$10,"Po terminie","Zaplanowane")))))</f>
        <v/>
      </c>
      <c r="O19" s="10" t="str">
        <f aca="false">IF(OR(A19="",NOT(ISNUMBER(B19))),"",MAX(0,Instrukcja!$B$10-B19))</f>
        <v/>
      </c>
    </row>
    <row r="20" customFormat="false" ht="42" hidden="false" customHeight="true" outlineLevel="0" collapsed="false">
      <c r="A20" s="11"/>
      <c r="B20" s="12"/>
      <c r="C20" s="11"/>
      <c r="D20" s="11"/>
      <c r="E20" s="11"/>
      <c r="F20" s="11"/>
      <c r="G20" s="11"/>
      <c r="H20" s="11"/>
      <c r="I20" s="12"/>
      <c r="J20" s="12"/>
      <c r="K20" s="12"/>
      <c r="L20" s="11"/>
      <c r="M20" s="11"/>
      <c r="N20" s="10" t="str">
        <f aca="false">IF(COUNTA(A20:M20)=0,"",IF(A20="","Nadaj ID",IF(OR(G20="Wygrane",G20="Utracone"),IF(NOT(ISNUMBER(K20)),"Uzupełnij zamknięcie",IF(AND(G20="Utracone",L20=""),"Uzupełnij powód","Zamknięte")),IF(OR(F20="",G20="",H20="",NOT(ISNUMBER(I20))),"Uzupełnij plan",IF(I20&lt;Instrukcja!$B$10,"Po terminie","Zaplanowane")))))</f>
        <v/>
      </c>
      <c r="O20" s="10" t="str">
        <f aca="false">IF(OR(A20="",NOT(ISNUMBER(B20))),"",MAX(0,Instrukcja!$B$10-B20))</f>
        <v/>
      </c>
    </row>
    <row r="21" customFormat="false" ht="42" hidden="false" customHeight="true" outlineLevel="0" collapsed="false">
      <c r="A21" s="8"/>
      <c r="B21" s="9"/>
      <c r="C21" s="8"/>
      <c r="D21" s="8"/>
      <c r="E21" s="8"/>
      <c r="F21" s="8"/>
      <c r="G21" s="8"/>
      <c r="H21" s="8"/>
      <c r="I21" s="9"/>
      <c r="J21" s="9"/>
      <c r="K21" s="9"/>
      <c r="L21" s="8"/>
      <c r="M21" s="8"/>
      <c r="N21" s="10" t="str">
        <f aca="false">IF(COUNTA(A21:M21)=0,"",IF(A21="","Nadaj ID",IF(OR(G21="Wygrane",G21="Utracone"),IF(NOT(ISNUMBER(K21)),"Uzupełnij zamknięcie",IF(AND(G21="Utracone",L21=""),"Uzupełnij powód","Zamknięte")),IF(OR(F21="",G21="",H21="",NOT(ISNUMBER(I21))),"Uzupełnij plan",IF(I21&lt;Instrukcja!$B$10,"Po terminie","Zaplanowane")))))</f>
        <v/>
      </c>
      <c r="O21" s="10" t="str">
        <f aca="false">IF(OR(A21="",NOT(ISNUMBER(B21))),"",MAX(0,Instrukcja!$B$10-B21))</f>
        <v/>
      </c>
    </row>
    <row r="22" customFormat="false" ht="42" hidden="false" customHeight="true" outlineLevel="0" collapsed="false">
      <c r="A22" s="11"/>
      <c r="B22" s="12"/>
      <c r="C22" s="11"/>
      <c r="D22" s="11"/>
      <c r="E22" s="11"/>
      <c r="F22" s="11"/>
      <c r="G22" s="11"/>
      <c r="H22" s="11"/>
      <c r="I22" s="12"/>
      <c r="J22" s="12"/>
      <c r="K22" s="12"/>
      <c r="L22" s="11"/>
      <c r="M22" s="11"/>
      <c r="N22" s="10" t="str">
        <f aca="false">IF(COUNTA(A22:M22)=0,"",IF(A22="","Nadaj ID",IF(OR(G22="Wygrane",G22="Utracone"),IF(NOT(ISNUMBER(K22)),"Uzupełnij zamknięcie",IF(AND(G22="Utracone",L22=""),"Uzupełnij powód","Zamknięte")),IF(OR(F22="",G22="",H22="",NOT(ISNUMBER(I22))),"Uzupełnij plan",IF(I22&lt;Instrukcja!$B$10,"Po terminie","Zaplanowane")))))</f>
        <v/>
      </c>
      <c r="O22" s="10" t="str">
        <f aca="false">IF(OR(A22="",NOT(ISNUMBER(B22))),"",MAX(0,Instrukcja!$B$10-B22))</f>
        <v/>
      </c>
    </row>
    <row r="23" customFormat="false" ht="42" hidden="false" customHeight="true" outlineLevel="0" collapsed="false">
      <c r="A23" s="8"/>
      <c r="B23" s="9"/>
      <c r="C23" s="8"/>
      <c r="D23" s="8"/>
      <c r="E23" s="8"/>
      <c r="F23" s="8"/>
      <c r="G23" s="8"/>
      <c r="H23" s="8"/>
      <c r="I23" s="9"/>
      <c r="J23" s="9"/>
      <c r="K23" s="9"/>
      <c r="L23" s="8"/>
      <c r="M23" s="8"/>
      <c r="N23" s="10" t="str">
        <f aca="false">IF(COUNTA(A23:M23)=0,"",IF(A23="","Nadaj ID",IF(OR(G23="Wygrane",G23="Utracone"),IF(NOT(ISNUMBER(K23)),"Uzupełnij zamknięcie",IF(AND(G23="Utracone",L23=""),"Uzupełnij powód","Zamknięte")),IF(OR(F23="",G23="",H23="",NOT(ISNUMBER(I23))),"Uzupełnij plan",IF(I23&lt;Instrukcja!$B$10,"Po terminie","Zaplanowane")))))</f>
        <v/>
      </c>
      <c r="O23" s="10" t="str">
        <f aca="false">IF(OR(A23="",NOT(ISNUMBER(B23))),"",MAX(0,Instrukcja!$B$10-B23))</f>
        <v/>
      </c>
    </row>
    <row r="24" customFormat="false" ht="42" hidden="false" customHeight="true" outlineLevel="0" collapsed="false">
      <c r="A24" s="11"/>
      <c r="B24" s="12"/>
      <c r="C24" s="11"/>
      <c r="D24" s="11"/>
      <c r="E24" s="11"/>
      <c r="F24" s="11"/>
      <c r="G24" s="11"/>
      <c r="H24" s="11"/>
      <c r="I24" s="12"/>
      <c r="J24" s="12"/>
      <c r="K24" s="12"/>
      <c r="L24" s="11"/>
      <c r="M24" s="11"/>
      <c r="N24" s="10" t="str">
        <f aca="false">IF(COUNTA(A24:M24)=0,"",IF(A24="","Nadaj ID",IF(OR(G24="Wygrane",G24="Utracone"),IF(NOT(ISNUMBER(K24)),"Uzupełnij zamknięcie",IF(AND(G24="Utracone",L24=""),"Uzupełnij powód","Zamknięte")),IF(OR(F24="",G24="",H24="",NOT(ISNUMBER(I24))),"Uzupełnij plan",IF(I24&lt;Instrukcja!$B$10,"Po terminie","Zaplanowane")))))</f>
        <v/>
      </c>
      <c r="O24" s="10" t="str">
        <f aca="false">IF(OR(A24="",NOT(ISNUMBER(B24))),"",MAX(0,Instrukcja!$B$10-B24))</f>
        <v/>
      </c>
    </row>
    <row r="25" customFormat="false" ht="42" hidden="false" customHeight="true" outlineLevel="0" collapsed="false">
      <c r="A25" s="8"/>
      <c r="B25" s="9"/>
      <c r="C25" s="8"/>
      <c r="D25" s="8"/>
      <c r="E25" s="8"/>
      <c r="F25" s="8"/>
      <c r="G25" s="8"/>
      <c r="H25" s="8"/>
      <c r="I25" s="9"/>
      <c r="J25" s="9"/>
      <c r="K25" s="9"/>
      <c r="L25" s="8"/>
      <c r="M25" s="8"/>
      <c r="N25" s="10" t="str">
        <f aca="false">IF(COUNTA(A25:M25)=0,"",IF(A25="","Nadaj ID",IF(OR(G25="Wygrane",G25="Utracone"),IF(NOT(ISNUMBER(K25)),"Uzupełnij zamknięcie",IF(AND(G25="Utracone",L25=""),"Uzupełnij powód","Zamknięte")),IF(OR(F25="",G25="",H25="",NOT(ISNUMBER(I25))),"Uzupełnij plan",IF(I25&lt;Instrukcja!$B$10,"Po terminie","Zaplanowane")))))</f>
        <v/>
      </c>
      <c r="O25" s="10" t="str">
        <f aca="false">IF(OR(A25="",NOT(ISNUMBER(B25))),"",MAX(0,Instrukcja!$B$10-B25))</f>
        <v/>
      </c>
    </row>
    <row r="26" customFormat="false" ht="42" hidden="false" customHeight="true" outlineLevel="0" collapsed="false">
      <c r="A26" s="11"/>
      <c r="B26" s="12"/>
      <c r="C26" s="11"/>
      <c r="D26" s="11"/>
      <c r="E26" s="11"/>
      <c r="F26" s="11"/>
      <c r="G26" s="11"/>
      <c r="H26" s="11"/>
      <c r="I26" s="12"/>
      <c r="J26" s="12"/>
      <c r="K26" s="12"/>
      <c r="L26" s="11"/>
      <c r="M26" s="11"/>
      <c r="N26" s="10" t="str">
        <f aca="false">IF(COUNTA(A26:M26)=0,"",IF(A26="","Nadaj ID",IF(OR(G26="Wygrane",G26="Utracone"),IF(NOT(ISNUMBER(K26)),"Uzupełnij zamknięcie",IF(AND(G26="Utracone",L26=""),"Uzupełnij powód","Zamknięte")),IF(OR(F26="",G26="",H26="",NOT(ISNUMBER(I26))),"Uzupełnij plan",IF(I26&lt;Instrukcja!$B$10,"Po terminie","Zaplanowane")))))</f>
        <v/>
      </c>
      <c r="O26" s="10" t="str">
        <f aca="false">IF(OR(A26="",NOT(ISNUMBER(B26))),"",MAX(0,Instrukcja!$B$10-B26))</f>
        <v/>
      </c>
    </row>
    <row r="27" customFormat="false" ht="42" hidden="false" customHeight="true" outlineLevel="0" collapsed="false">
      <c r="A27" s="8"/>
      <c r="B27" s="9"/>
      <c r="C27" s="8"/>
      <c r="D27" s="8"/>
      <c r="E27" s="8"/>
      <c r="F27" s="8"/>
      <c r="G27" s="8"/>
      <c r="H27" s="8"/>
      <c r="I27" s="9"/>
      <c r="J27" s="9"/>
      <c r="K27" s="9"/>
      <c r="L27" s="8"/>
      <c r="M27" s="8"/>
      <c r="N27" s="10" t="str">
        <f aca="false">IF(COUNTA(A27:M27)=0,"",IF(A27="","Nadaj ID",IF(OR(G27="Wygrane",G27="Utracone"),IF(NOT(ISNUMBER(K27)),"Uzupełnij zamknięcie",IF(AND(G27="Utracone",L27=""),"Uzupełnij powód","Zamknięte")),IF(OR(F27="",G27="",H27="",NOT(ISNUMBER(I27))),"Uzupełnij plan",IF(I27&lt;Instrukcja!$B$10,"Po terminie","Zaplanowane")))))</f>
        <v/>
      </c>
      <c r="O27" s="10" t="str">
        <f aca="false">IF(OR(A27="",NOT(ISNUMBER(B27))),"",MAX(0,Instrukcja!$B$10-B27))</f>
        <v/>
      </c>
    </row>
    <row r="28" customFormat="false" ht="42" hidden="false" customHeight="true" outlineLevel="0" collapsed="false">
      <c r="A28" s="11"/>
      <c r="B28" s="12"/>
      <c r="C28" s="11"/>
      <c r="D28" s="11"/>
      <c r="E28" s="11"/>
      <c r="F28" s="11"/>
      <c r="G28" s="11"/>
      <c r="H28" s="11"/>
      <c r="I28" s="12"/>
      <c r="J28" s="12"/>
      <c r="K28" s="12"/>
      <c r="L28" s="11"/>
      <c r="M28" s="11"/>
      <c r="N28" s="10" t="str">
        <f aca="false">IF(COUNTA(A28:M28)=0,"",IF(A28="","Nadaj ID",IF(OR(G28="Wygrane",G28="Utracone"),IF(NOT(ISNUMBER(K28)),"Uzupełnij zamknięcie",IF(AND(G28="Utracone",L28=""),"Uzupełnij powód","Zamknięte")),IF(OR(F28="",G28="",H28="",NOT(ISNUMBER(I28))),"Uzupełnij plan",IF(I28&lt;Instrukcja!$B$10,"Po terminie","Zaplanowane")))))</f>
        <v/>
      </c>
      <c r="O28" s="10" t="str">
        <f aca="false">IF(OR(A28="",NOT(ISNUMBER(B28))),"",MAX(0,Instrukcja!$B$10-B28))</f>
        <v/>
      </c>
    </row>
    <row r="29" customFormat="false" ht="42" hidden="false" customHeight="true" outlineLevel="0" collapsed="false">
      <c r="A29" s="8"/>
      <c r="B29" s="9"/>
      <c r="C29" s="8"/>
      <c r="D29" s="8"/>
      <c r="E29" s="8"/>
      <c r="F29" s="8"/>
      <c r="G29" s="8"/>
      <c r="H29" s="8"/>
      <c r="I29" s="9"/>
      <c r="J29" s="9"/>
      <c r="K29" s="9"/>
      <c r="L29" s="8"/>
      <c r="M29" s="8"/>
      <c r="N29" s="10" t="str">
        <f aca="false">IF(COUNTA(A29:M29)=0,"",IF(A29="","Nadaj ID",IF(OR(G29="Wygrane",G29="Utracone"),IF(NOT(ISNUMBER(K29)),"Uzupełnij zamknięcie",IF(AND(G29="Utracone",L29=""),"Uzupełnij powód","Zamknięte")),IF(OR(F29="",G29="",H29="",NOT(ISNUMBER(I29))),"Uzupełnij plan",IF(I29&lt;Instrukcja!$B$10,"Po terminie","Zaplanowane")))))</f>
        <v/>
      </c>
      <c r="O29" s="10" t="str">
        <f aca="false">IF(OR(A29="",NOT(ISNUMBER(B29))),"",MAX(0,Instrukcja!$B$10-B29))</f>
        <v/>
      </c>
    </row>
    <row r="30" customFormat="false" ht="42" hidden="false" customHeight="true" outlineLevel="0" collapsed="false">
      <c r="A30" s="11"/>
      <c r="B30" s="12"/>
      <c r="C30" s="11"/>
      <c r="D30" s="11"/>
      <c r="E30" s="11"/>
      <c r="F30" s="11"/>
      <c r="G30" s="11"/>
      <c r="H30" s="11"/>
      <c r="I30" s="12"/>
      <c r="J30" s="12"/>
      <c r="K30" s="12"/>
      <c r="L30" s="11"/>
      <c r="M30" s="11"/>
      <c r="N30" s="10" t="str">
        <f aca="false">IF(COUNTA(A30:M30)=0,"",IF(A30="","Nadaj ID",IF(OR(G30="Wygrane",G30="Utracone"),IF(NOT(ISNUMBER(K30)),"Uzupełnij zamknięcie",IF(AND(G30="Utracone",L30=""),"Uzupełnij powód","Zamknięte")),IF(OR(F30="",G30="",H30="",NOT(ISNUMBER(I30))),"Uzupełnij plan",IF(I30&lt;Instrukcja!$B$10,"Po terminie","Zaplanowane")))))</f>
        <v/>
      </c>
      <c r="O30" s="10" t="str">
        <f aca="false">IF(OR(A30="",NOT(ISNUMBER(B30))),"",MAX(0,Instrukcja!$B$10-B30))</f>
        <v/>
      </c>
    </row>
    <row r="31" customFormat="false" ht="42" hidden="false" customHeight="true" outlineLevel="0" collapsed="false">
      <c r="A31" s="8"/>
      <c r="B31" s="9"/>
      <c r="C31" s="8"/>
      <c r="D31" s="8"/>
      <c r="E31" s="8"/>
      <c r="F31" s="8"/>
      <c r="G31" s="8"/>
      <c r="H31" s="8"/>
      <c r="I31" s="9"/>
      <c r="J31" s="9"/>
      <c r="K31" s="9"/>
      <c r="L31" s="8"/>
      <c r="M31" s="8"/>
      <c r="N31" s="10" t="str">
        <f aca="false">IF(COUNTA(A31:M31)=0,"",IF(A31="","Nadaj ID",IF(OR(G31="Wygrane",G31="Utracone"),IF(NOT(ISNUMBER(K31)),"Uzupełnij zamknięcie",IF(AND(G31="Utracone",L31=""),"Uzupełnij powód","Zamknięte")),IF(OR(F31="",G31="",H31="",NOT(ISNUMBER(I31))),"Uzupełnij plan",IF(I31&lt;Instrukcja!$B$10,"Po terminie","Zaplanowane")))))</f>
        <v/>
      </c>
      <c r="O31" s="10" t="str">
        <f aca="false">IF(OR(A31="",NOT(ISNUMBER(B31))),"",MAX(0,Instrukcja!$B$10-B31))</f>
        <v/>
      </c>
    </row>
    <row r="32" customFormat="false" ht="42" hidden="false" customHeight="true" outlineLevel="0" collapsed="false">
      <c r="A32" s="11"/>
      <c r="B32" s="12"/>
      <c r="C32" s="11"/>
      <c r="D32" s="11"/>
      <c r="E32" s="11"/>
      <c r="F32" s="11"/>
      <c r="G32" s="11"/>
      <c r="H32" s="11"/>
      <c r="I32" s="12"/>
      <c r="J32" s="12"/>
      <c r="K32" s="12"/>
      <c r="L32" s="11"/>
      <c r="M32" s="11"/>
      <c r="N32" s="10" t="str">
        <f aca="false">IF(COUNTA(A32:M32)=0,"",IF(A32="","Nadaj ID",IF(OR(G32="Wygrane",G32="Utracone"),IF(NOT(ISNUMBER(K32)),"Uzupełnij zamknięcie",IF(AND(G32="Utracone",L32=""),"Uzupełnij powód","Zamknięte")),IF(OR(F32="",G32="",H32="",NOT(ISNUMBER(I32))),"Uzupełnij plan",IF(I32&lt;Instrukcja!$B$10,"Po terminie","Zaplanowane")))))</f>
        <v/>
      </c>
      <c r="O32" s="10" t="str">
        <f aca="false">IF(OR(A32="",NOT(ISNUMBER(B32))),"",MAX(0,Instrukcja!$B$10-B32))</f>
        <v/>
      </c>
    </row>
    <row r="33" customFormat="false" ht="42" hidden="false" customHeight="true" outlineLevel="0" collapsed="false">
      <c r="A33" s="8"/>
      <c r="B33" s="9"/>
      <c r="C33" s="8"/>
      <c r="D33" s="8"/>
      <c r="E33" s="8"/>
      <c r="F33" s="8"/>
      <c r="G33" s="8"/>
      <c r="H33" s="8"/>
      <c r="I33" s="9"/>
      <c r="J33" s="9"/>
      <c r="K33" s="9"/>
      <c r="L33" s="8"/>
      <c r="M33" s="8"/>
      <c r="N33" s="10" t="str">
        <f aca="false">IF(COUNTA(A33:M33)=0,"",IF(A33="","Nadaj ID",IF(OR(G33="Wygrane",G33="Utracone"),IF(NOT(ISNUMBER(K33)),"Uzupełnij zamknięcie",IF(AND(G33="Utracone",L33=""),"Uzupełnij powód","Zamknięte")),IF(OR(F33="",G33="",H33="",NOT(ISNUMBER(I33))),"Uzupełnij plan",IF(I33&lt;Instrukcja!$B$10,"Po terminie","Zaplanowane")))))</f>
        <v/>
      </c>
      <c r="O33" s="10" t="str">
        <f aca="false">IF(OR(A33="",NOT(ISNUMBER(B33))),"",MAX(0,Instrukcja!$B$10-B33))</f>
        <v/>
      </c>
    </row>
    <row r="34" customFormat="false" ht="42" hidden="false" customHeight="true" outlineLevel="0" collapsed="false">
      <c r="A34" s="11"/>
      <c r="B34" s="12"/>
      <c r="C34" s="11"/>
      <c r="D34" s="11"/>
      <c r="E34" s="11"/>
      <c r="F34" s="11"/>
      <c r="G34" s="11"/>
      <c r="H34" s="11"/>
      <c r="I34" s="12"/>
      <c r="J34" s="12"/>
      <c r="K34" s="12"/>
      <c r="L34" s="11"/>
      <c r="M34" s="11"/>
      <c r="N34" s="10" t="str">
        <f aca="false">IF(COUNTA(A34:M34)=0,"",IF(A34="","Nadaj ID",IF(OR(G34="Wygrane",G34="Utracone"),IF(NOT(ISNUMBER(K34)),"Uzupełnij zamknięcie",IF(AND(G34="Utracone",L34=""),"Uzupełnij powód","Zamknięte")),IF(OR(F34="",G34="",H34="",NOT(ISNUMBER(I34))),"Uzupełnij plan",IF(I34&lt;Instrukcja!$B$10,"Po terminie","Zaplanowane")))))</f>
        <v/>
      </c>
      <c r="O34" s="10" t="str">
        <f aca="false">IF(OR(A34="",NOT(ISNUMBER(B34))),"",MAX(0,Instrukcja!$B$10-B34))</f>
        <v/>
      </c>
    </row>
    <row r="35" customFormat="false" ht="42" hidden="false" customHeight="true" outlineLevel="0" collapsed="false">
      <c r="A35" s="8"/>
      <c r="B35" s="9"/>
      <c r="C35" s="8"/>
      <c r="D35" s="8"/>
      <c r="E35" s="8"/>
      <c r="F35" s="8"/>
      <c r="G35" s="8"/>
      <c r="H35" s="8"/>
      <c r="I35" s="9"/>
      <c r="J35" s="9"/>
      <c r="K35" s="9"/>
      <c r="L35" s="8"/>
      <c r="M35" s="8"/>
      <c r="N35" s="10" t="str">
        <f aca="false">IF(COUNTA(A35:M35)=0,"",IF(A35="","Nadaj ID",IF(OR(G35="Wygrane",G35="Utracone"),IF(NOT(ISNUMBER(K35)),"Uzupełnij zamknięcie",IF(AND(G35="Utracone",L35=""),"Uzupełnij powód","Zamknięte")),IF(OR(F35="",G35="",H35="",NOT(ISNUMBER(I35))),"Uzupełnij plan",IF(I35&lt;Instrukcja!$B$10,"Po terminie","Zaplanowane")))))</f>
        <v/>
      </c>
      <c r="O35" s="10" t="str">
        <f aca="false">IF(OR(A35="",NOT(ISNUMBER(B35))),"",MAX(0,Instrukcja!$B$10-B35))</f>
        <v/>
      </c>
    </row>
    <row r="36" customFormat="false" ht="42" hidden="false" customHeight="true" outlineLevel="0" collapsed="false">
      <c r="A36" s="11"/>
      <c r="B36" s="12"/>
      <c r="C36" s="11"/>
      <c r="D36" s="11"/>
      <c r="E36" s="11"/>
      <c r="F36" s="11"/>
      <c r="G36" s="11"/>
      <c r="H36" s="11"/>
      <c r="I36" s="12"/>
      <c r="J36" s="12"/>
      <c r="K36" s="12"/>
      <c r="L36" s="11"/>
      <c r="M36" s="11"/>
      <c r="N36" s="10" t="str">
        <f aca="false">IF(COUNTA(A36:M36)=0,"",IF(A36="","Nadaj ID",IF(OR(G36="Wygrane",G36="Utracone"),IF(NOT(ISNUMBER(K36)),"Uzupełnij zamknięcie",IF(AND(G36="Utracone",L36=""),"Uzupełnij powód","Zamknięte")),IF(OR(F36="",G36="",H36="",NOT(ISNUMBER(I36))),"Uzupełnij plan",IF(I36&lt;Instrukcja!$B$10,"Po terminie","Zaplanowane")))))</f>
        <v/>
      </c>
      <c r="O36" s="10" t="str">
        <f aca="false">IF(OR(A36="",NOT(ISNUMBER(B36))),"",MAX(0,Instrukcja!$B$10-B36))</f>
        <v/>
      </c>
    </row>
    <row r="37" customFormat="false" ht="42" hidden="false" customHeight="true" outlineLevel="0" collapsed="false">
      <c r="A37" s="8"/>
      <c r="B37" s="9"/>
      <c r="C37" s="8"/>
      <c r="D37" s="8"/>
      <c r="E37" s="8"/>
      <c r="F37" s="8"/>
      <c r="G37" s="8"/>
      <c r="H37" s="8"/>
      <c r="I37" s="9"/>
      <c r="J37" s="9"/>
      <c r="K37" s="9"/>
      <c r="L37" s="8"/>
      <c r="M37" s="8"/>
      <c r="N37" s="10" t="str">
        <f aca="false">IF(COUNTA(A37:M37)=0,"",IF(A37="","Nadaj ID",IF(OR(G37="Wygrane",G37="Utracone"),IF(NOT(ISNUMBER(K37)),"Uzupełnij zamknięcie",IF(AND(G37="Utracone",L37=""),"Uzupełnij powód","Zamknięte")),IF(OR(F37="",G37="",H37="",NOT(ISNUMBER(I37))),"Uzupełnij plan",IF(I37&lt;Instrukcja!$B$10,"Po terminie","Zaplanowane")))))</f>
        <v/>
      </c>
      <c r="O37" s="10" t="str">
        <f aca="false">IF(OR(A37="",NOT(ISNUMBER(B37))),"",MAX(0,Instrukcja!$B$10-B37))</f>
        <v/>
      </c>
    </row>
    <row r="38" customFormat="false" ht="42" hidden="false" customHeight="true" outlineLevel="0" collapsed="false">
      <c r="A38" s="11"/>
      <c r="B38" s="12"/>
      <c r="C38" s="11"/>
      <c r="D38" s="11"/>
      <c r="E38" s="11"/>
      <c r="F38" s="11"/>
      <c r="G38" s="11"/>
      <c r="H38" s="11"/>
      <c r="I38" s="12"/>
      <c r="J38" s="12"/>
      <c r="K38" s="12"/>
      <c r="L38" s="11"/>
      <c r="M38" s="11"/>
      <c r="N38" s="10" t="str">
        <f aca="false">IF(COUNTA(A38:M38)=0,"",IF(A38="","Nadaj ID",IF(OR(G38="Wygrane",G38="Utracone"),IF(NOT(ISNUMBER(K38)),"Uzupełnij zamknięcie",IF(AND(G38="Utracone",L38=""),"Uzupełnij powód","Zamknięte")),IF(OR(F38="",G38="",H38="",NOT(ISNUMBER(I38))),"Uzupełnij plan",IF(I38&lt;Instrukcja!$B$10,"Po terminie","Zaplanowane")))))</f>
        <v/>
      </c>
      <c r="O38" s="10" t="str">
        <f aca="false">IF(OR(A38="",NOT(ISNUMBER(B38))),"",MAX(0,Instrukcja!$B$10-B38))</f>
        <v/>
      </c>
    </row>
    <row r="39" customFormat="false" ht="42" hidden="false" customHeight="true" outlineLevel="0" collapsed="false">
      <c r="A39" s="8"/>
      <c r="B39" s="9"/>
      <c r="C39" s="8"/>
      <c r="D39" s="8"/>
      <c r="E39" s="8"/>
      <c r="F39" s="8"/>
      <c r="G39" s="8"/>
      <c r="H39" s="8"/>
      <c r="I39" s="9"/>
      <c r="J39" s="9"/>
      <c r="K39" s="9"/>
      <c r="L39" s="8"/>
      <c r="M39" s="8"/>
      <c r="N39" s="10" t="str">
        <f aca="false">IF(COUNTA(A39:M39)=0,"",IF(A39="","Nadaj ID",IF(OR(G39="Wygrane",G39="Utracone"),IF(NOT(ISNUMBER(K39)),"Uzupełnij zamknięcie",IF(AND(G39="Utracone",L39=""),"Uzupełnij powód","Zamknięte")),IF(OR(F39="",G39="",H39="",NOT(ISNUMBER(I39))),"Uzupełnij plan",IF(I39&lt;Instrukcja!$B$10,"Po terminie","Zaplanowane")))))</f>
        <v/>
      </c>
      <c r="O39" s="10" t="str">
        <f aca="false">IF(OR(A39="",NOT(ISNUMBER(B39))),"",MAX(0,Instrukcja!$B$10-B39))</f>
        <v/>
      </c>
    </row>
    <row r="40" customFormat="false" ht="42" hidden="false" customHeight="true" outlineLevel="0" collapsed="false">
      <c r="A40" s="11"/>
      <c r="B40" s="12"/>
      <c r="C40" s="11"/>
      <c r="D40" s="11"/>
      <c r="E40" s="11"/>
      <c r="F40" s="11"/>
      <c r="G40" s="11"/>
      <c r="H40" s="11"/>
      <c r="I40" s="12"/>
      <c r="J40" s="12"/>
      <c r="K40" s="12"/>
      <c r="L40" s="11"/>
      <c r="M40" s="11"/>
      <c r="N40" s="10" t="str">
        <f aca="false">IF(COUNTA(A40:M40)=0,"",IF(A40="","Nadaj ID",IF(OR(G40="Wygrane",G40="Utracone"),IF(NOT(ISNUMBER(K40)),"Uzupełnij zamknięcie",IF(AND(G40="Utracone",L40=""),"Uzupełnij powód","Zamknięte")),IF(OR(F40="",G40="",H40="",NOT(ISNUMBER(I40))),"Uzupełnij plan",IF(I40&lt;Instrukcja!$B$10,"Po terminie","Zaplanowane")))))</f>
        <v/>
      </c>
      <c r="O40" s="10" t="str">
        <f aca="false">IF(OR(A40="",NOT(ISNUMBER(B40))),"",MAX(0,Instrukcja!$B$10-B40))</f>
        <v/>
      </c>
    </row>
    <row r="41" customFormat="false" ht="42" hidden="false" customHeight="true" outlineLevel="0" collapsed="false">
      <c r="A41" s="8"/>
      <c r="B41" s="9"/>
      <c r="C41" s="8"/>
      <c r="D41" s="8"/>
      <c r="E41" s="8"/>
      <c r="F41" s="8"/>
      <c r="G41" s="8"/>
      <c r="H41" s="8"/>
      <c r="I41" s="9"/>
      <c r="J41" s="9"/>
      <c r="K41" s="9"/>
      <c r="L41" s="8"/>
      <c r="M41" s="8"/>
      <c r="N41" s="10" t="str">
        <f aca="false">IF(COUNTA(A41:M41)=0,"",IF(A41="","Nadaj ID",IF(OR(G41="Wygrane",G41="Utracone"),IF(NOT(ISNUMBER(K41)),"Uzupełnij zamknięcie",IF(AND(G41="Utracone",L41=""),"Uzupełnij powód","Zamknięte")),IF(OR(F41="",G41="",H41="",NOT(ISNUMBER(I41))),"Uzupełnij plan",IF(I41&lt;Instrukcja!$B$10,"Po terminie","Zaplanowane")))))</f>
        <v/>
      </c>
      <c r="O41" s="10" t="str">
        <f aca="false">IF(OR(A41="",NOT(ISNUMBER(B41))),"",MAX(0,Instrukcja!$B$10-B41))</f>
        <v/>
      </c>
    </row>
    <row r="42" customFormat="false" ht="42" hidden="false" customHeight="true" outlineLevel="0" collapsed="false">
      <c r="A42" s="11"/>
      <c r="B42" s="12"/>
      <c r="C42" s="11"/>
      <c r="D42" s="11"/>
      <c r="E42" s="11"/>
      <c r="F42" s="11"/>
      <c r="G42" s="11"/>
      <c r="H42" s="11"/>
      <c r="I42" s="12"/>
      <c r="J42" s="12"/>
      <c r="K42" s="12"/>
      <c r="L42" s="11"/>
      <c r="M42" s="11"/>
      <c r="N42" s="10" t="str">
        <f aca="false">IF(COUNTA(A42:M42)=0,"",IF(A42="","Nadaj ID",IF(OR(G42="Wygrane",G42="Utracone"),IF(NOT(ISNUMBER(K42)),"Uzupełnij zamknięcie",IF(AND(G42="Utracone",L42=""),"Uzupełnij powód","Zamknięte")),IF(OR(F42="",G42="",H42="",NOT(ISNUMBER(I42))),"Uzupełnij plan",IF(I42&lt;Instrukcja!$B$10,"Po terminie","Zaplanowane")))))</f>
        <v/>
      </c>
      <c r="O42" s="10" t="str">
        <f aca="false">IF(OR(A42="",NOT(ISNUMBER(B42))),"",MAX(0,Instrukcja!$B$10-B42))</f>
        <v/>
      </c>
    </row>
    <row r="43" customFormat="false" ht="42" hidden="false" customHeight="true" outlineLevel="0" collapsed="false">
      <c r="A43" s="8"/>
      <c r="B43" s="9"/>
      <c r="C43" s="8"/>
      <c r="D43" s="8"/>
      <c r="E43" s="8"/>
      <c r="F43" s="8"/>
      <c r="G43" s="8"/>
      <c r="H43" s="8"/>
      <c r="I43" s="9"/>
      <c r="J43" s="9"/>
      <c r="K43" s="9"/>
      <c r="L43" s="8"/>
      <c r="M43" s="8"/>
      <c r="N43" s="10" t="str">
        <f aca="false">IF(COUNTA(A43:M43)=0,"",IF(A43="","Nadaj ID",IF(OR(G43="Wygrane",G43="Utracone"),IF(NOT(ISNUMBER(K43)),"Uzupełnij zamknięcie",IF(AND(G43="Utracone",L43=""),"Uzupełnij powód","Zamknięte")),IF(OR(F43="",G43="",H43="",NOT(ISNUMBER(I43))),"Uzupełnij plan",IF(I43&lt;Instrukcja!$B$10,"Po terminie","Zaplanowane")))))</f>
        <v/>
      </c>
      <c r="O43" s="10" t="str">
        <f aca="false">IF(OR(A43="",NOT(ISNUMBER(B43))),"",MAX(0,Instrukcja!$B$10-B43))</f>
        <v/>
      </c>
    </row>
    <row r="44" customFormat="false" ht="42" hidden="false" customHeight="true" outlineLevel="0" collapsed="false">
      <c r="A44" s="11"/>
      <c r="B44" s="12"/>
      <c r="C44" s="11"/>
      <c r="D44" s="11"/>
      <c r="E44" s="11"/>
      <c r="F44" s="11"/>
      <c r="G44" s="11"/>
      <c r="H44" s="11"/>
      <c r="I44" s="12"/>
      <c r="J44" s="12"/>
      <c r="K44" s="12"/>
      <c r="L44" s="11"/>
      <c r="M44" s="11"/>
      <c r="N44" s="10" t="str">
        <f aca="false">IF(COUNTA(A44:M44)=0,"",IF(A44="","Nadaj ID",IF(OR(G44="Wygrane",G44="Utracone"),IF(NOT(ISNUMBER(K44)),"Uzupełnij zamknięcie",IF(AND(G44="Utracone",L44=""),"Uzupełnij powód","Zamknięte")),IF(OR(F44="",G44="",H44="",NOT(ISNUMBER(I44))),"Uzupełnij plan",IF(I44&lt;Instrukcja!$B$10,"Po terminie","Zaplanowane")))))</f>
        <v/>
      </c>
      <c r="O44" s="10" t="str">
        <f aca="false">IF(OR(A44="",NOT(ISNUMBER(B44))),"",MAX(0,Instrukcja!$B$10-B44))</f>
        <v/>
      </c>
    </row>
    <row r="45" customFormat="false" ht="42" hidden="false" customHeight="true" outlineLevel="0" collapsed="false">
      <c r="A45" s="8"/>
      <c r="B45" s="9"/>
      <c r="C45" s="8"/>
      <c r="D45" s="8"/>
      <c r="E45" s="8"/>
      <c r="F45" s="8"/>
      <c r="G45" s="8"/>
      <c r="H45" s="8"/>
      <c r="I45" s="9"/>
      <c r="J45" s="9"/>
      <c r="K45" s="9"/>
      <c r="L45" s="8"/>
      <c r="M45" s="8"/>
      <c r="N45" s="10" t="str">
        <f aca="false">IF(COUNTA(A45:M45)=0,"",IF(A45="","Nadaj ID",IF(OR(G45="Wygrane",G45="Utracone"),IF(NOT(ISNUMBER(K45)),"Uzupełnij zamknięcie",IF(AND(G45="Utracone",L45=""),"Uzupełnij powód","Zamknięte")),IF(OR(F45="",G45="",H45="",NOT(ISNUMBER(I45))),"Uzupełnij plan",IF(I45&lt;Instrukcja!$B$10,"Po terminie","Zaplanowane")))))</f>
        <v/>
      </c>
      <c r="O45" s="10" t="str">
        <f aca="false">IF(OR(A45="",NOT(ISNUMBER(B45))),"",MAX(0,Instrukcja!$B$10-B45))</f>
        <v/>
      </c>
    </row>
    <row r="46" customFormat="false" ht="42" hidden="false" customHeight="true" outlineLevel="0" collapsed="false">
      <c r="A46" s="11"/>
      <c r="B46" s="12"/>
      <c r="C46" s="11"/>
      <c r="D46" s="11"/>
      <c r="E46" s="11"/>
      <c r="F46" s="11"/>
      <c r="G46" s="11"/>
      <c r="H46" s="11"/>
      <c r="I46" s="12"/>
      <c r="J46" s="12"/>
      <c r="K46" s="12"/>
      <c r="L46" s="11"/>
      <c r="M46" s="11"/>
      <c r="N46" s="10" t="str">
        <f aca="false">IF(COUNTA(A46:M46)=0,"",IF(A46="","Nadaj ID",IF(OR(G46="Wygrane",G46="Utracone"),IF(NOT(ISNUMBER(K46)),"Uzupełnij zamknięcie",IF(AND(G46="Utracone",L46=""),"Uzupełnij powód","Zamknięte")),IF(OR(F46="",G46="",H46="",NOT(ISNUMBER(I46))),"Uzupełnij plan",IF(I46&lt;Instrukcja!$B$10,"Po terminie","Zaplanowane")))))</f>
        <v/>
      </c>
      <c r="O46" s="10" t="str">
        <f aca="false">IF(OR(A46="",NOT(ISNUMBER(B46))),"",MAX(0,Instrukcja!$B$10-B46))</f>
        <v/>
      </c>
    </row>
    <row r="47" customFormat="false" ht="42" hidden="false" customHeight="true" outlineLevel="0" collapsed="false">
      <c r="A47" s="8"/>
      <c r="B47" s="9"/>
      <c r="C47" s="8"/>
      <c r="D47" s="8"/>
      <c r="E47" s="8"/>
      <c r="F47" s="8"/>
      <c r="G47" s="8"/>
      <c r="H47" s="8"/>
      <c r="I47" s="9"/>
      <c r="J47" s="9"/>
      <c r="K47" s="9"/>
      <c r="L47" s="8"/>
      <c r="M47" s="8"/>
      <c r="N47" s="10" t="str">
        <f aca="false">IF(COUNTA(A47:M47)=0,"",IF(A47="","Nadaj ID",IF(OR(G47="Wygrane",G47="Utracone"),IF(NOT(ISNUMBER(K47)),"Uzupełnij zamknięcie",IF(AND(G47="Utracone",L47=""),"Uzupełnij powód","Zamknięte")),IF(OR(F47="",G47="",H47="",NOT(ISNUMBER(I47))),"Uzupełnij plan",IF(I47&lt;Instrukcja!$B$10,"Po terminie","Zaplanowane")))))</f>
        <v/>
      </c>
      <c r="O47" s="10" t="str">
        <f aca="false">IF(OR(A47="",NOT(ISNUMBER(B47))),"",MAX(0,Instrukcja!$B$10-B47))</f>
        <v/>
      </c>
    </row>
    <row r="48" customFormat="false" ht="42" hidden="false" customHeight="true" outlineLevel="0" collapsed="false">
      <c r="A48" s="11"/>
      <c r="B48" s="12"/>
      <c r="C48" s="11"/>
      <c r="D48" s="11"/>
      <c r="E48" s="11"/>
      <c r="F48" s="11"/>
      <c r="G48" s="11"/>
      <c r="H48" s="11"/>
      <c r="I48" s="12"/>
      <c r="J48" s="12"/>
      <c r="K48" s="12"/>
      <c r="L48" s="11"/>
      <c r="M48" s="11"/>
      <c r="N48" s="10" t="str">
        <f aca="false">IF(COUNTA(A48:M48)=0,"",IF(A48="","Nadaj ID",IF(OR(G48="Wygrane",G48="Utracone"),IF(NOT(ISNUMBER(K48)),"Uzupełnij zamknięcie",IF(AND(G48="Utracone",L48=""),"Uzupełnij powód","Zamknięte")),IF(OR(F48="",G48="",H48="",NOT(ISNUMBER(I48))),"Uzupełnij plan",IF(I48&lt;Instrukcja!$B$10,"Po terminie","Zaplanowane")))))</f>
        <v/>
      </c>
      <c r="O48" s="10" t="str">
        <f aca="false">IF(OR(A48="",NOT(ISNUMBER(B48))),"",MAX(0,Instrukcja!$B$10-B48))</f>
        <v/>
      </c>
    </row>
    <row r="49" customFormat="false" ht="42" hidden="false" customHeight="true" outlineLevel="0" collapsed="false">
      <c r="A49" s="8"/>
      <c r="B49" s="9"/>
      <c r="C49" s="8"/>
      <c r="D49" s="8"/>
      <c r="E49" s="8"/>
      <c r="F49" s="8"/>
      <c r="G49" s="8"/>
      <c r="H49" s="8"/>
      <c r="I49" s="9"/>
      <c r="J49" s="9"/>
      <c r="K49" s="9"/>
      <c r="L49" s="8"/>
      <c r="M49" s="8"/>
      <c r="N49" s="10" t="str">
        <f aca="false">IF(COUNTA(A49:M49)=0,"",IF(A49="","Nadaj ID",IF(OR(G49="Wygrane",G49="Utracone"),IF(NOT(ISNUMBER(K49)),"Uzupełnij zamknięcie",IF(AND(G49="Utracone",L49=""),"Uzupełnij powód","Zamknięte")),IF(OR(F49="",G49="",H49="",NOT(ISNUMBER(I49))),"Uzupełnij plan",IF(I49&lt;Instrukcja!$B$10,"Po terminie","Zaplanowane")))))</f>
        <v/>
      </c>
      <c r="O49" s="10" t="str">
        <f aca="false">IF(OR(A49="",NOT(ISNUMBER(B49))),"",MAX(0,Instrukcja!$B$10-B49))</f>
        <v/>
      </c>
    </row>
    <row r="50" customFormat="false" ht="42" hidden="false" customHeight="true" outlineLevel="0" collapsed="false">
      <c r="A50" s="11"/>
      <c r="B50" s="12"/>
      <c r="C50" s="11"/>
      <c r="D50" s="11"/>
      <c r="E50" s="11"/>
      <c r="F50" s="11"/>
      <c r="G50" s="11"/>
      <c r="H50" s="11"/>
      <c r="I50" s="12"/>
      <c r="J50" s="12"/>
      <c r="K50" s="12"/>
      <c r="L50" s="11"/>
      <c r="M50" s="11"/>
      <c r="N50" s="10" t="str">
        <f aca="false">IF(COUNTA(A50:M50)=0,"",IF(A50="","Nadaj ID",IF(OR(G50="Wygrane",G50="Utracone"),IF(NOT(ISNUMBER(K50)),"Uzupełnij zamknięcie",IF(AND(G50="Utracone",L50=""),"Uzupełnij powód","Zamknięte")),IF(OR(F50="",G50="",H50="",NOT(ISNUMBER(I50))),"Uzupełnij plan",IF(I50&lt;Instrukcja!$B$10,"Po terminie","Zaplanowane")))))</f>
        <v/>
      </c>
      <c r="O50" s="10" t="str">
        <f aca="false">IF(OR(A50="",NOT(ISNUMBER(B50))),"",MAX(0,Instrukcja!$B$10-B50))</f>
        <v/>
      </c>
    </row>
    <row r="51" customFormat="false" ht="42" hidden="false" customHeight="true" outlineLevel="0" collapsed="false">
      <c r="A51" s="8"/>
      <c r="B51" s="9"/>
      <c r="C51" s="8"/>
      <c r="D51" s="8"/>
      <c r="E51" s="8"/>
      <c r="F51" s="8"/>
      <c r="G51" s="8"/>
      <c r="H51" s="8"/>
      <c r="I51" s="9"/>
      <c r="J51" s="9"/>
      <c r="K51" s="9"/>
      <c r="L51" s="8"/>
      <c r="M51" s="8"/>
      <c r="N51" s="10" t="str">
        <f aca="false">IF(COUNTA(A51:M51)=0,"",IF(A51="","Nadaj ID",IF(OR(G51="Wygrane",G51="Utracone"),IF(NOT(ISNUMBER(K51)),"Uzupełnij zamknięcie",IF(AND(G51="Utracone",L51=""),"Uzupełnij powód","Zamknięte")),IF(OR(F51="",G51="",H51="",NOT(ISNUMBER(I51))),"Uzupełnij plan",IF(I51&lt;Instrukcja!$B$10,"Po terminie","Zaplanowane")))))</f>
        <v/>
      </c>
      <c r="O51" s="10" t="str">
        <f aca="false">IF(OR(A51="",NOT(ISNUMBER(B51))),"",MAX(0,Instrukcja!$B$10-B51))</f>
        <v/>
      </c>
    </row>
    <row r="52" customFormat="false" ht="42" hidden="false" customHeight="true" outlineLevel="0" collapsed="false">
      <c r="A52" s="11"/>
      <c r="B52" s="12"/>
      <c r="C52" s="11"/>
      <c r="D52" s="11"/>
      <c r="E52" s="11"/>
      <c r="F52" s="11"/>
      <c r="G52" s="11"/>
      <c r="H52" s="11"/>
      <c r="I52" s="12"/>
      <c r="J52" s="12"/>
      <c r="K52" s="12"/>
      <c r="L52" s="11"/>
      <c r="M52" s="11"/>
      <c r="N52" s="10" t="str">
        <f aca="false">IF(COUNTA(A52:M52)=0,"",IF(A52="","Nadaj ID",IF(OR(G52="Wygrane",G52="Utracone"),IF(NOT(ISNUMBER(K52)),"Uzupełnij zamknięcie",IF(AND(G52="Utracone",L52=""),"Uzupełnij powód","Zamknięte")),IF(OR(F52="",G52="",H52="",NOT(ISNUMBER(I52))),"Uzupełnij plan",IF(I52&lt;Instrukcja!$B$10,"Po terminie","Zaplanowane")))))</f>
        <v/>
      </c>
      <c r="O52" s="10" t="str">
        <f aca="false">IF(OR(A52="",NOT(ISNUMBER(B52))),"",MAX(0,Instrukcja!$B$10-B52))</f>
        <v/>
      </c>
    </row>
    <row r="53" customFormat="false" ht="42" hidden="false" customHeight="true" outlineLevel="0" collapsed="false">
      <c r="A53" s="8"/>
      <c r="B53" s="9"/>
      <c r="C53" s="8"/>
      <c r="D53" s="8"/>
      <c r="E53" s="8"/>
      <c r="F53" s="8"/>
      <c r="G53" s="8"/>
      <c r="H53" s="8"/>
      <c r="I53" s="9"/>
      <c r="J53" s="9"/>
      <c r="K53" s="9"/>
      <c r="L53" s="8"/>
      <c r="M53" s="8"/>
      <c r="N53" s="10" t="str">
        <f aca="false">IF(COUNTA(A53:M53)=0,"",IF(A53="","Nadaj ID",IF(OR(G53="Wygrane",G53="Utracone"),IF(NOT(ISNUMBER(K53)),"Uzupełnij zamknięcie",IF(AND(G53="Utracone",L53=""),"Uzupełnij powód","Zamknięte")),IF(OR(F53="",G53="",H53="",NOT(ISNUMBER(I53))),"Uzupełnij plan",IF(I53&lt;Instrukcja!$B$10,"Po terminie","Zaplanowane")))))</f>
        <v/>
      </c>
      <c r="O53" s="10" t="str">
        <f aca="false">IF(OR(A53="",NOT(ISNUMBER(B53))),"",MAX(0,Instrukcja!$B$10-B53))</f>
        <v/>
      </c>
    </row>
    <row r="54" customFormat="false" ht="42" hidden="false" customHeight="true" outlineLevel="0" collapsed="false">
      <c r="A54" s="11"/>
      <c r="B54" s="12"/>
      <c r="C54" s="11"/>
      <c r="D54" s="11"/>
      <c r="E54" s="11"/>
      <c r="F54" s="11"/>
      <c r="G54" s="11"/>
      <c r="H54" s="11"/>
      <c r="I54" s="12"/>
      <c r="J54" s="12"/>
      <c r="K54" s="12"/>
      <c r="L54" s="11"/>
      <c r="M54" s="11"/>
      <c r="N54" s="10" t="str">
        <f aca="false">IF(COUNTA(A54:M54)=0,"",IF(A54="","Nadaj ID",IF(OR(G54="Wygrane",G54="Utracone"),IF(NOT(ISNUMBER(K54)),"Uzupełnij zamknięcie",IF(AND(G54="Utracone",L54=""),"Uzupełnij powód","Zamknięte")),IF(OR(F54="",G54="",H54="",NOT(ISNUMBER(I54))),"Uzupełnij plan",IF(I54&lt;Instrukcja!$B$10,"Po terminie","Zaplanowane")))))</f>
        <v/>
      </c>
      <c r="O54" s="10" t="str">
        <f aca="false">IF(OR(A54="",NOT(ISNUMBER(B54))),"",MAX(0,Instrukcja!$B$10-B54))</f>
        <v/>
      </c>
    </row>
    <row r="55" customFormat="false" ht="42" hidden="false" customHeight="true" outlineLevel="0" collapsed="false">
      <c r="A55" s="8"/>
      <c r="B55" s="9"/>
      <c r="C55" s="8"/>
      <c r="D55" s="8"/>
      <c r="E55" s="8"/>
      <c r="F55" s="8"/>
      <c r="G55" s="8"/>
      <c r="H55" s="8"/>
      <c r="I55" s="9"/>
      <c r="J55" s="9"/>
      <c r="K55" s="9"/>
      <c r="L55" s="8"/>
      <c r="M55" s="8"/>
      <c r="N55" s="10" t="str">
        <f aca="false">IF(COUNTA(A55:M55)=0,"",IF(A55="","Nadaj ID",IF(OR(G55="Wygrane",G55="Utracone"),IF(NOT(ISNUMBER(K55)),"Uzupełnij zamknięcie",IF(AND(G55="Utracone",L55=""),"Uzupełnij powód","Zamknięte")),IF(OR(F55="",G55="",H55="",NOT(ISNUMBER(I55))),"Uzupełnij plan",IF(I55&lt;Instrukcja!$B$10,"Po terminie","Zaplanowane")))))</f>
        <v/>
      </c>
      <c r="O55" s="10" t="str">
        <f aca="false">IF(OR(A55="",NOT(ISNUMBER(B55))),"",MAX(0,Instrukcja!$B$10-B55))</f>
        <v/>
      </c>
    </row>
    <row r="56" customFormat="false" ht="42" hidden="false" customHeight="true" outlineLevel="0" collapsed="false">
      <c r="A56" s="11"/>
      <c r="B56" s="12"/>
      <c r="C56" s="11"/>
      <c r="D56" s="11"/>
      <c r="E56" s="11"/>
      <c r="F56" s="11"/>
      <c r="G56" s="11"/>
      <c r="H56" s="11"/>
      <c r="I56" s="12"/>
      <c r="J56" s="12"/>
      <c r="K56" s="12"/>
      <c r="L56" s="11"/>
      <c r="M56" s="11"/>
      <c r="N56" s="10" t="str">
        <f aca="false">IF(COUNTA(A56:M56)=0,"",IF(A56="","Nadaj ID",IF(OR(G56="Wygrane",G56="Utracone"),IF(NOT(ISNUMBER(K56)),"Uzupełnij zamknięcie",IF(AND(G56="Utracone",L56=""),"Uzupełnij powód","Zamknięte")),IF(OR(F56="",G56="",H56="",NOT(ISNUMBER(I56))),"Uzupełnij plan",IF(I56&lt;Instrukcja!$B$10,"Po terminie","Zaplanowane")))))</f>
        <v/>
      </c>
      <c r="O56" s="10" t="str">
        <f aca="false">IF(OR(A56="",NOT(ISNUMBER(B56))),"",MAX(0,Instrukcja!$B$10-B56))</f>
        <v/>
      </c>
    </row>
  </sheetData>
  <mergeCells count="2">
    <mergeCell ref="A1:O2"/>
    <mergeCell ref="A3:O4"/>
  </mergeCells>
  <conditionalFormatting sqref="N7:N56">
    <cfRule type="expression" priority="2" aboveAverage="0" equalAverage="0" bottom="0" percent="0" rank="0" text="" dxfId="4">
      <formula>N7="Po terminie"</formula>
    </cfRule>
  </conditionalFormatting>
  <dataValidations count="5">
    <dataValidation allowBlank="true" error="Użyj wartości opisanej w instrukcji." errorStyle="stop" errorTitle="Sprawdź wartość" operator="between" showDropDown="false" showErrorMessage="true" showInputMessage="true" sqref="G7:G56" type="list">
      <formula1>"Nowe,Rozmowa,Oferta,Decyzja,Wygrane,Utracone"</formula1>
      <formula2>0</formula2>
    </dataValidation>
    <dataValidation allowBlank="true" error="Użyj wartości opisanej w instrukcji." errorStyle="stop" errorTitle="Sprawdź wartość" operator="between" showDropDown="false" showErrorMessage="true" showInputMessage="true" sqref="B7:B56" type="date">
      <formula1>DATE(2020,1,1)</formula1>
      <formula2>DATE(2100,12,31)</formula2>
    </dataValidation>
    <dataValidation allowBlank="true" error="Użyj wartości opisanej w instrukcji." errorStyle="stop" errorTitle="Sprawdź wartość" operator="between" showDropDown="false" showErrorMessage="true" showInputMessage="true" sqref="I7:I56" type="date">
      <formula1>DATE(2020,1,1)</formula1>
      <formula2>DATE(2100,12,31)</formula2>
    </dataValidation>
    <dataValidation allowBlank="true" error="Użyj wartości opisanej w instrukcji." errorStyle="stop" errorTitle="Sprawdź wartość" operator="between" showDropDown="false" showErrorMessage="true" showInputMessage="true" sqref="J7:J56" type="date">
      <formula1>DATE(2020,1,1)</formula1>
      <formula2>DATE(2100,12,31)</formula2>
    </dataValidation>
    <dataValidation allowBlank="true" error="Użyj wartości opisanej w instrukcji." errorStyle="stop" errorTitle="Sprawdź wartość" operator="between" showDropDown="false" showErrorMessage="true" showInputMessage="true" sqref="K7:K56" type="date">
      <formula1>DATE(2020,1,1)</formula1>
      <formula2>DATE(2100,12,31)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&amp;CDigitalQuest | Szablon roboczy | &amp;P / &amp;N</oddFooter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9"/>
  <sheetViews>
    <sheetView showFormulas="false" showGridLines="false" showRowColHeaders="true" showZeros="true" rightToLeft="false" tabSelected="false" showOutlineSymbols="true" defaultGridColor="true" view="normal" topLeftCell="A1" colorId="64" zoomScale="85" zoomScaleNormal="85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6"/>
    <col collapsed="false" customWidth="true" hidden="false" outlineLevel="0" max="3" min="3" style="0" width="25"/>
    <col collapsed="false" customWidth="true" hidden="false" outlineLevel="0" max="4" min="4" style="0" width="19"/>
    <col collapsed="false" customWidth="true" hidden="false" outlineLevel="0" max="5" min="5" style="0" width="34"/>
    <col collapsed="false" customWidth="true" hidden="false" outlineLevel="0" max="6" min="6" style="0" width="19"/>
    <col collapsed="false" customWidth="true" hidden="false" outlineLevel="0" max="7" min="7" style="0" width="18"/>
    <col collapsed="false" customWidth="true" hidden="false" outlineLevel="0" max="8" min="8" style="0" width="34"/>
    <col collapsed="false" customWidth="true" hidden="false" outlineLevel="0" max="9" min="9" style="0" width="19"/>
    <col collapsed="false" customWidth="true" hidden="false" outlineLevel="0" max="11" min="10" style="0" width="17"/>
    <col collapsed="false" customWidth="true" hidden="false" outlineLevel="0" max="12" min="12" style="0" width="32"/>
    <col collapsed="false" customWidth="true" hidden="false" outlineLevel="0" max="13" min="13" style="0" width="25"/>
    <col collapsed="false" customWidth="true" hidden="false" outlineLevel="0" max="14" min="14" style="0" width="27"/>
    <col collapsed="false" customWidth="true" hidden="false" outlineLevel="0" max="15" min="15" style="0" width="17"/>
  </cols>
  <sheetData>
    <row r="1" customFormat="false" ht="24.75" hidden="false" customHeight="true" outlineLevel="0" collapsed="false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customFormat="false" ht="12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customFormat="false" ht="15" hidden="false" customHeight="true" outlineLevel="0" collapsed="false">
      <c r="A3" s="2" t="s">
        <v>13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6" customFormat="false" ht="33.75" hidden="false" customHeight="true" outlineLevel="0" collapsed="false">
      <c r="A6" s="7" t="s">
        <v>14</v>
      </c>
      <c r="B6" s="7" t="s">
        <v>15</v>
      </c>
      <c r="C6" s="7" t="s">
        <v>16</v>
      </c>
      <c r="D6" s="7" t="s">
        <v>17</v>
      </c>
      <c r="E6" s="7" t="s">
        <v>18</v>
      </c>
      <c r="F6" s="7" t="s">
        <v>19</v>
      </c>
      <c r="G6" s="7" t="s">
        <v>20</v>
      </c>
      <c r="H6" s="7" t="s">
        <v>21</v>
      </c>
      <c r="I6" s="7" t="s">
        <v>22</v>
      </c>
      <c r="J6" s="7" t="s">
        <v>23</v>
      </c>
      <c r="K6" s="7" t="s">
        <v>24</v>
      </c>
      <c r="L6" s="7" t="s">
        <v>25</v>
      </c>
      <c r="M6" s="7" t="s">
        <v>26</v>
      </c>
      <c r="N6" s="7" t="s">
        <v>27</v>
      </c>
      <c r="O6" s="7" t="s">
        <v>28</v>
      </c>
    </row>
    <row r="7" customFormat="false" ht="75" hidden="false" customHeight="true" outlineLevel="0" collapsed="false">
      <c r="A7" s="8" t="s">
        <v>30</v>
      </c>
      <c r="B7" s="9" t="n">
        <v>46277</v>
      </c>
      <c r="C7" s="8" t="s">
        <v>31</v>
      </c>
      <c r="D7" s="8" t="s">
        <v>32</v>
      </c>
      <c r="E7" s="8" t="s">
        <v>33</v>
      </c>
      <c r="F7" s="8" t="s">
        <v>34</v>
      </c>
      <c r="G7" s="8" t="s">
        <v>35</v>
      </c>
      <c r="H7" s="8" t="s">
        <v>36</v>
      </c>
      <c r="I7" s="9" t="n">
        <v>46281</v>
      </c>
      <c r="J7" s="9" t="n">
        <v>46280</v>
      </c>
      <c r="K7" s="9"/>
      <c r="L7" s="8"/>
      <c r="M7" s="8"/>
      <c r="N7" s="10" t="str">
        <f aca="false">IF(COUNTA(A7:M7)=0,"",IF(A7="","Nadaj ID",IF(OR(G7="Wygrane",G7="Utracone"),IF(NOT(ISNUMBER(K7)),"Uzupełnij zamknięcie",IF(AND(G7="Utracone",L7=""),"Uzupełnij powód","Zamknięte")),IF(OR(F7="",G7="",H7="",NOT(ISNUMBER(I7))),"Uzupełnij plan",IF(I7&lt;Instrukcja!$B$10,"Po terminie","Zaplanowane")))))</f>
        <v>Po terminie</v>
      </c>
      <c r="O7" s="10" t="n">
        <f aca="false">IF(OR(A7="",NOT(ISNUMBER(B7))),"",MAX(0,Instrukcja!$B$10-B7))</f>
        <v>5</v>
      </c>
    </row>
    <row r="8" customFormat="false" ht="75" hidden="false" customHeight="true" outlineLevel="0" collapsed="false">
      <c r="A8" s="11" t="s">
        <v>37</v>
      </c>
      <c r="B8" s="12" t="n">
        <v>46280</v>
      </c>
      <c r="C8" s="11" t="s">
        <v>38</v>
      </c>
      <c r="D8" s="11" t="s">
        <v>39</v>
      </c>
      <c r="E8" s="11" t="s">
        <v>40</v>
      </c>
      <c r="F8" s="11" t="s">
        <v>41</v>
      </c>
      <c r="G8" s="11" t="s">
        <v>42</v>
      </c>
      <c r="H8" s="11" t="s">
        <v>43</v>
      </c>
      <c r="I8" s="12" t="n">
        <v>46284</v>
      </c>
      <c r="J8" s="12" t="n">
        <v>46281</v>
      </c>
      <c r="K8" s="12"/>
      <c r="L8" s="11"/>
      <c r="M8" s="11"/>
      <c r="N8" s="10" t="str">
        <f aca="false">IF(COUNTA(A8:M8)=0,"",IF(A8="","Nadaj ID",IF(OR(G8="Wygrane",G8="Utracone"),IF(NOT(ISNUMBER(K8)),"Uzupełnij zamknięcie",IF(AND(G8="Utracone",L8=""),"Uzupełnij powód","Zamknięte")),IF(OR(F8="",G8="",H8="",NOT(ISNUMBER(I8))),"Uzupełnij plan",IF(I8&lt;Instrukcja!$B$10,"Po terminie","Zaplanowane")))))</f>
        <v>Zaplanowane</v>
      </c>
      <c r="O8" s="10" t="n">
        <f aca="false">IF(OR(A8="",NOT(ISNUMBER(B8))),"",MAX(0,Instrukcja!$B$10-B8))</f>
        <v>2</v>
      </c>
    </row>
    <row r="9" customFormat="false" ht="75" hidden="false" customHeight="true" outlineLevel="0" collapsed="false">
      <c r="A9" s="8" t="s">
        <v>44</v>
      </c>
      <c r="B9" s="9" t="n">
        <v>46274</v>
      </c>
      <c r="C9" s="8" t="s">
        <v>45</v>
      </c>
      <c r="D9" s="8" t="s">
        <v>46</v>
      </c>
      <c r="E9" s="8" t="s">
        <v>47</v>
      </c>
      <c r="F9" s="8" t="s">
        <v>34</v>
      </c>
      <c r="G9" s="8" t="s">
        <v>48</v>
      </c>
      <c r="H9" s="8"/>
      <c r="I9" s="9"/>
      <c r="J9" s="9" t="n">
        <v>46281</v>
      </c>
      <c r="K9" s="9" t="n">
        <v>46281</v>
      </c>
      <c r="L9" s="8" t="s">
        <v>49</v>
      </c>
      <c r="M9" s="8"/>
      <c r="N9" s="10" t="str">
        <f aca="false">IF(COUNTA(A9:M9)=0,"",IF(A9="","Nadaj ID",IF(OR(G9="Wygrane",G9="Utracone"),IF(NOT(ISNUMBER(K9)),"Uzupełnij zamknięcie",IF(AND(G9="Utracone",L9=""),"Uzupełnij powód","Zamknięte")),IF(OR(F9="",G9="",H9="",NOT(ISNUMBER(I9))),"Uzupełnij plan",IF(I9&lt;Instrukcja!$B$10,"Po terminie","Zaplanowane")))))</f>
        <v>Zamknięte</v>
      </c>
      <c r="O9" s="10" t="n">
        <f aca="false">IF(OR(A9="",NOT(ISNUMBER(B9))),"",MAX(0,Instrukcja!$B$10-B9))</f>
        <v>8</v>
      </c>
    </row>
  </sheetData>
  <mergeCells count="2">
    <mergeCell ref="A1:O2"/>
    <mergeCell ref="A3:O4"/>
  </mergeCells>
  <conditionalFormatting sqref="N7:N9">
    <cfRule type="expression" priority="2" aboveAverage="0" equalAverage="0" bottom="0" percent="0" rank="0" text="" dxfId="4">
      <formula>N7="Po terminie"</formula>
    </cfRule>
  </conditionalFormatting>
  <dataValidations count="5">
    <dataValidation allowBlank="true" error="Użyj wartości opisanej w instrukcji." errorStyle="stop" errorTitle="Sprawdź wartość" operator="between" showDropDown="false" showErrorMessage="true" showInputMessage="true" sqref="G7:G9" type="list">
      <formula1>"Nowe,Rozmowa,Oferta,Decyzja,Wygrane,Utracone"</formula1>
      <formula2>0</formula2>
    </dataValidation>
    <dataValidation allowBlank="true" error="Użyj wartości opisanej w instrukcji." errorStyle="stop" errorTitle="Sprawdź wartość" operator="between" showDropDown="false" showErrorMessage="true" showInputMessage="true" sqref="B7:B9" type="date">
      <formula1>DATE(2020,1,1)</formula1>
      <formula2>DATE(2100,12,31)</formula2>
    </dataValidation>
    <dataValidation allowBlank="true" error="Użyj wartości opisanej w instrukcji." errorStyle="stop" errorTitle="Sprawdź wartość" operator="between" showDropDown="false" showErrorMessage="true" showInputMessage="true" sqref="I7:I9" type="date">
      <formula1>DATE(2020,1,1)</formula1>
      <formula2>DATE(2100,12,31)</formula2>
    </dataValidation>
    <dataValidation allowBlank="true" error="Użyj wartości opisanej w instrukcji." errorStyle="stop" errorTitle="Sprawdź wartość" operator="between" showDropDown="false" showErrorMessage="true" showInputMessage="true" sqref="J7:J9" type="date">
      <formula1>DATE(2020,1,1)</formula1>
      <formula2>DATE(2100,12,31)</formula2>
    </dataValidation>
    <dataValidation allowBlank="true" error="Użyj wartości opisanej w instrukcji." errorStyle="stop" errorTitle="Sprawdź wartość" operator="between" showDropDown="false" showErrorMessage="true" showInputMessage="true" sqref="K7:K9" type="date">
      <formula1>DATE(2020,1,1)</formula1>
      <formula2>DATE(2100,12,31)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&amp;CDigitalQuest | Szablon roboczy | &amp;P / &amp;N</oddFooter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2"/>
  <sheetViews>
    <sheetView showFormulas="false" showGridLines="false" showRowColHeaders="true" showZeros="true" rightToLeft="false" tabSelected="false" showOutlineSymbols="true" defaultGridColor="true" view="normal" topLeftCell="A1" colorId="64" zoomScale="85" zoomScaleNormal="85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65"/>
    <col collapsed="false" customWidth="true" hidden="false" outlineLevel="0" max="3" min="3" style="0" width="70"/>
  </cols>
  <sheetData>
    <row r="1" customFormat="false" ht="24.75" hidden="false" customHeight="true" outlineLevel="0" collapsed="false">
      <c r="A1" s="1" t="s">
        <v>50</v>
      </c>
      <c r="B1" s="1"/>
      <c r="C1" s="1"/>
    </row>
    <row r="2" customFormat="false" ht="12" hidden="false" customHeight="true" outlineLevel="0" collapsed="false">
      <c r="A2" s="1"/>
      <c r="B2" s="1"/>
      <c r="C2" s="1"/>
    </row>
    <row r="3" customFormat="false" ht="15" hidden="false" customHeight="true" outlineLevel="0" collapsed="false">
      <c r="A3" s="2" t="s">
        <v>51</v>
      </c>
      <c r="B3" s="2"/>
      <c r="C3" s="2"/>
    </row>
    <row r="4" customFormat="false" ht="15" hidden="false" customHeight="false" outlineLevel="0" collapsed="false">
      <c r="A4" s="2"/>
      <c r="B4" s="2"/>
      <c r="C4" s="2"/>
    </row>
    <row r="6" customFormat="false" ht="33.75" hidden="false" customHeight="true" outlineLevel="0" collapsed="false">
      <c r="A6" s="7" t="s">
        <v>20</v>
      </c>
      <c r="B6" s="7" t="s">
        <v>52</v>
      </c>
      <c r="C6" s="7" t="s">
        <v>53</v>
      </c>
    </row>
    <row r="7" customFormat="false" ht="42" hidden="false" customHeight="true" outlineLevel="0" collapsed="false">
      <c r="A7" s="8" t="s">
        <v>54</v>
      </c>
      <c r="B7" s="8" t="s">
        <v>55</v>
      </c>
      <c r="C7" s="8" t="s">
        <v>56</v>
      </c>
    </row>
    <row r="8" customFormat="false" ht="42" hidden="false" customHeight="true" outlineLevel="0" collapsed="false">
      <c r="A8" s="11" t="s">
        <v>35</v>
      </c>
      <c r="B8" s="11" t="s">
        <v>57</v>
      </c>
      <c r="C8" s="11" t="s">
        <v>58</v>
      </c>
    </row>
    <row r="9" customFormat="false" ht="42" hidden="false" customHeight="true" outlineLevel="0" collapsed="false">
      <c r="A9" s="8" t="s">
        <v>42</v>
      </c>
      <c r="B9" s="8" t="s">
        <v>59</v>
      </c>
      <c r="C9" s="8" t="s">
        <v>60</v>
      </c>
    </row>
    <row r="10" customFormat="false" ht="42" hidden="false" customHeight="true" outlineLevel="0" collapsed="false">
      <c r="A10" s="11" t="s">
        <v>61</v>
      </c>
      <c r="B10" s="11" t="s">
        <v>62</v>
      </c>
      <c r="C10" s="11" t="s">
        <v>63</v>
      </c>
    </row>
    <row r="11" customFormat="false" ht="42" hidden="false" customHeight="true" outlineLevel="0" collapsed="false">
      <c r="A11" s="8" t="s">
        <v>64</v>
      </c>
      <c r="B11" s="8" t="s">
        <v>65</v>
      </c>
      <c r="C11" s="8" t="s">
        <v>66</v>
      </c>
    </row>
    <row r="12" customFormat="false" ht="42" hidden="false" customHeight="true" outlineLevel="0" collapsed="false">
      <c r="A12" s="11" t="s">
        <v>48</v>
      </c>
      <c r="B12" s="11" t="s">
        <v>67</v>
      </c>
      <c r="C12" s="11" t="s">
        <v>68</v>
      </c>
    </row>
  </sheetData>
  <mergeCells count="2">
    <mergeCell ref="A1:C2"/>
    <mergeCell ref="A3:C4"/>
  </mergeCells>
  <printOptions headings="false" gridLines="false" gridLinesSet="true" horizontalCentered="false" verticalCentered="false"/>
  <pageMargins left="0.75" right="0.75" top="1" bottom="1" header="0.511811023622047" footer="0.5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&amp;CDigitalQuest | Szablon roboczy | &amp;P / &amp;N</oddFooter>
  </headerFooter>
  <tableParts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6"/>
  <sheetViews>
    <sheetView showFormulas="false" showGridLines="false" showRowColHeaders="true" showZeros="true" rightToLeft="false" tabSelected="false" showOutlineSymbols="true" defaultGridColor="true" view="normal" topLeftCell="A1" colorId="64" zoomScale="85" zoomScaleNormal="85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0"/>
    <col collapsed="false" customWidth="true" hidden="false" outlineLevel="0" max="2" min="2" style="0" width="24"/>
  </cols>
  <sheetData>
    <row r="1" customFormat="false" ht="24.75" hidden="false" customHeight="true" outlineLevel="0" collapsed="false">
      <c r="A1" s="1" t="s">
        <v>69</v>
      </c>
      <c r="B1" s="1"/>
    </row>
    <row r="2" customFormat="false" ht="12" hidden="false" customHeight="true" outlineLevel="0" collapsed="false">
      <c r="A2" s="1"/>
      <c r="B2" s="1"/>
    </row>
    <row r="3" customFormat="false" ht="15" hidden="false" customHeight="true" outlineLevel="0" collapsed="false">
      <c r="A3" s="2" t="s">
        <v>70</v>
      </c>
      <c r="B3" s="2"/>
    </row>
    <row r="4" customFormat="false" ht="15" hidden="false" customHeight="false" outlineLevel="0" collapsed="false">
      <c r="A4" s="2"/>
      <c r="B4" s="2"/>
    </row>
    <row r="6" customFormat="false" ht="33.75" hidden="false" customHeight="true" outlineLevel="0" collapsed="false">
      <c r="A6" s="7" t="s">
        <v>71</v>
      </c>
      <c r="B6" s="7" t="s">
        <v>72</v>
      </c>
    </row>
    <row r="7" customFormat="false" ht="15" hidden="false" customHeight="false" outlineLevel="0" collapsed="false">
      <c r="A7" s="13" t="s">
        <v>54</v>
      </c>
      <c r="B7" s="14" t="n">
        <f aca="false">COUNTIF(Pipeline!G7:G56,A7)</f>
        <v>0</v>
      </c>
    </row>
    <row r="8" customFormat="false" ht="15" hidden="false" customHeight="false" outlineLevel="0" collapsed="false">
      <c r="A8" s="13" t="s">
        <v>35</v>
      </c>
      <c r="B8" s="14" t="n">
        <f aca="false">COUNTIF(Pipeline!G7:G56,A8)</f>
        <v>0</v>
      </c>
    </row>
    <row r="9" customFormat="false" ht="15" hidden="false" customHeight="false" outlineLevel="0" collapsed="false">
      <c r="A9" s="13" t="s">
        <v>42</v>
      </c>
      <c r="B9" s="14" t="n">
        <f aca="false">COUNTIF(Pipeline!G7:G56,A9)</f>
        <v>0</v>
      </c>
    </row>
    <row r="10" customFormat="false" ht="15" hidden="false" customHeight="false" outlineLevel="0" collapsed="false">
      <c r="A10" s="13" t="s">
        <v>61</v>
      </c>
      <c r="B10" s="14" t="n">
        <f aca="false">COUNTIF(Pipeline!G7:G56,A10)</f>
        <v>0</v>
      </c>
    </row>
    <row r="11" customFormat="false" ht="15" hidden="false" customHeight="false" outlineLevel="0" collapsed="false">
      <c r="A11" s="13" t="s">
        <v>64</v>
      </c>
      <c r="B11" s="14" t="n">
        <f aca="false">COUNTIF(Pipeline!G7:G56,A11)</f>
        <v>0</v>
      </c>
    </row>
    <row r="12" customFormat="false" ht="15" hidden="false" customHeight="false" outlineLevel="0" collapsed="false">
      <c r="A12" s="13" t="s">
        <v>48</v>
      </c>
      <c r="B12" s="14" t="n">
        <f aca="false">COUNTIF(Pipeline!G7:G56,A12)</f>
        <v>0</v>
      </c>
    </row>
    <row r="13" customFormat="false" ht="15" hidden="false" customHeight="false" outlineLevel="0" collapsed="false">
      <c r="A13" s="13"/>
      <c r="B13" s="14"/>
    </row>
    <row r="14" customFormat="false" ht="15" hidden="false" customHeight="false" outlineLevel="0" collapsed="false">
      <c r="A14" s="13" t="s">
        <v>73</v>
      </c>
      <c r="B14" s="14" t="n">
        <f aca="false">COUNTIF(Pipeline!N7:N56,"Po terminie")</f>
        <v>0</v>
      </c>
    </row>
    <row r="15" customFormat="false" ht="15" hidden="false" customHeight="false" outlineLevel="0" collapsed="false">
      <c r="A15" s="13" t="s">
        <v>74</v>
      </c>
      <c r="B15" s="14" t="n">
        <f aca="false">COUNTIF(Pipeline!N7:N56,"Uzupełnij plan")</f>
        <v>0</v>
      </c>
    </row>
    <row r="16" customFormat="false" ht="15" hidden="false" customHeight="false" outlineLevel="0" collapsed="false">
      <c r="A16" s="13" t="s">
        <v>75</v>
      </c>
      <c r="B16" s="14" t="n">
        <f aca="false">COUNTIF(Pipeline!N7:N56,"Nadaj ID")</f>
        <v>0</v>
      </c>
    </row>
  </sheetData>
  <mergeCells count="2">
    <mergeCell ref="A1:B2"/>
    <mergeCell ref="A3:B4"/>
  </mergeCells>
  <printOptions headings="false" gridLines="false" gridLinesSet="true" horizontalCentered="false" verticalCentered="false"/>
  <pageMargins left="0.75" right="0.75" top="1" bottom="1" header="0.511811023622047" footer="0.5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&amp;CDigitalQuest | Szablon roboczy |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2026-09-17T14:59:54Z</dcterms:created>
  <dc:creator>openpyxl</dc:creator>
  <dc:description/>
  <dc:language>en-US</dc:language>
  <cp:lastModifiedBy/>
  <dcterms:modified xsi:type="dcterms:W3CDTF">2026-09-17T14:59:54Z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